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<sst xmlns="http://schemas.openxmlformats.org/spreadsheetml/2006/main" count="50" uniqueCount="50">
  <si>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</si>
  <si>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NIH122</t>
  </si>
  <si>
    <t xml:space="preserve">Ud</t>
  </si>
  <si>
    <t xml:space="preserve">Impermeabilización de ducha de obra con canaleta de drenaje, sistema Schlüter-KERDI-LINE-VARIO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</si>
  <si>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Schlüter-KERDI-LINE-VARIO "SCHLÜTER-SYSTEMS", compuesta por, 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perfil de drenaje cortable, de acero inoxidable AISI 316L, acabado cepillado, Schlüter-KERDI-LINE-VARIO D9 EB 120 "SCHLÜTER-SYSTEMS", de 1200x26x7 mm, membrana impermeabilizante, desolidarizante y difusora de vapor de agua de polietileno con estructura cuadriculada, de 3 mm de espesor, Schlüter-DITRA 30M "SCHLÜTER-SYSTEMS", fijada al soporte con adhesivo cementoso de fraguado normal C1 y membrana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</si>
  <si>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</si>
  <si>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</si>
  <si>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</si>
  <si>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</si>
  <si>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</si>
  <si>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</si>
  <si>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</si>
  <si>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mt15res170a</t>
  </si>
  <si>
    <t xml:space="preserve">Ud</t>
  </si>
  <si>
    <t xml:space="preserve">Kit Schlüter-KERDI-LINE-VARIO-H 40 G5 "SCHLÜTER-SYSTEMS", formado por canaleta de drenaje de 140 mm de longitud con membrana impermeabilizante flexible de polietileno, elemento portante de la canaleta de 65 mm de altura, sumidero sifónico giratorio 360° de sifón invertido de salida horizontal de 40 mm de diámetro, tubo de desagüe de 40 mm de diámetro, tapa de protección, pieza para prueba de estanqueidad y dos piezas para la resolución de ángulos internos en tratamientos impermeabilizantes, con unión termosellada entre la canaleta y la lámina, para impermeabilización y desagüe de ducha de obra.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</si>
  <si>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</si>
  <si>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</si>
  <si>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</si>
  <si>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</si>
  <si>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</si>
  <si>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</si>
  <si>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</si>
  <si>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</si>
  <si>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</si>
  <si>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</si>
  <si>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</si>
  <si>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</si>
  <si>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mt15res010a</t>
  </si>
  <si>
    <t xml:space="preserve">m²</t>
  </si>
  <si>
    <t xml:space="preserve">Membrana impermeabilizante flexible de polietileno, con ambas caras revestidas de geotextil no tejido, Schlüter-KERDI 200 "SCHLÜTER-SYSTEMS", de 0,2 mm de espesor.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</si>
  <si>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</si>
  <si>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</si>
  <si>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</si>
  <si>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mt15res172a</t>
  </si>
  <si>
    <t xml:space="preserve">Ud</t>
  </si>
  <si>
    <t xml:space="preserve">Perfil de drenaje cortable, de acero inoxidable AISI 316L, acabado cepillado, Schlüter-KERDI-LINE-VARIO D9 EB 120 "SCHLÜTER-SYSTEMS", de 1200x26x7 mm, con dos tapones terminales, para desagüe de ducha de obra.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</si>
  <si>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</si>
  <si>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</si>
  <si>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</si>
  <si>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</si>
  <si>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</si>
  <si>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</si>
  <si>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</si>
  <si>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</si>
  <si>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</si>
  <si>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</si>
  <si>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</si>
  <si>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</si>
  <si>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136.114G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</si>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</sst>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2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2.3701e+006</v>
      </c>
      <c r="G10" s="12">
        <f ca="1">ROUND(INDIRECT(ADDRESS(ROW()+(0), COLUMN()+(-2), 1))*INDIRECT(ADDRESS(ROW()+(0), COLUMN()+(-1), 1)), 0)</f>
        <v>2.3701e+006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12.4</v>
      </c>
      <c r="F11" s="12">
        <v>1802</v>
      </c>
      <c r="G11" s="12">
        <f ca="1">ROUND(INDIRECT(ADDRESS(ROW()+(0), COLUMN()+(-2), 1))*INDIRECT(ADDRESS(ROW()+(0), COLUMN()+(-1), 1)), 0)</f>
        <v>22.345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1.2</v>
      </c>
      <c r="F12" s="12">
        <v>201067</v>
      </c>
      <c r="G12" s="12">
        <f ca="1">ROUND(INDIRECT(ADDRESS(ROW()+(0), COLUMN()+(-2), 1))*INDIRECT(ADDRESS(ROW()+(0), COLUMN()+(-1), 1)), 0)</f>
        <v>241.28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1.3</v>
      </c>
      <c r="F13" s="12">
        <v>124764</v>
      </c>
      <c r="G13" s="12">
        <f ca="1">ROUND(INDIRECT(ADDRESS(ROW()+(0), COLUMN()+(-2), 1))*INDIRECT(ADDRESS(ROW()+(0), COLUMN()+(-1), 1)), 0)</f>
        <v>162.193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42076</v>
      </c>
      <c r="G14" s="12">
        <f ca="1">ROUND(INDIRECT(ADDRESS(ROW()+(0), COLUMN()+(-2), 1))*INDIRECT(ADDRESS(ROW()+(0), COLUMN()+(-1), 1)), 0)</f>
        <v>50.491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205777</v>
      </c>
      <c r="G15" s="12">
        <f ca="1">ROUND(INDIRECT(ADDRESS(ROW()+(0), COLUMN()+(-2), 1))*INDIRECT(ADDRESS(ROW()+(0), COLUMN()+(-1), 1)), 0)</f>
        <v>1.02889e+006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20661</v>
      </c>
      <c r="G16" s="12">
        <f ca="1">ROUND(INDIRECT(ADDRESS(ROW()+(0), COLUMN()+(-2), 1))*INDIRECT(ADDRESS(ROW()+(0), COLUMN()+(-1), 1)), 0)</f>
        <v>41.322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2.55882e+006</v>
      </c>
      <c r="G17" s="14">
        <f ca="1">ROUND(INDIRECT(ADDRESS(ROW()+(0), COLUMN()+(-2), 1))*INDIRECT(ADDRESS(ROW()+(0), COLUMN()+(-1), 1)), 0)</f>
        <v>2.55882e+006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6.47543e+006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1.748</v>
      </c>
      <c r="F20" s="12">
        <v>68611</v>
      </c>
      <c r="G20" s="12">
        <f ca="1">ROUND(INDIRECT(ADDRESS(ROW()+(0), COLUMN()+(-2), 1))*INDIRECT(ADDRESS(ROW()+(0), COLUMN()+(-1), 1)), 0)</f>
        <v>119.931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1.748</v>
      </c>
      <c r="F21" s="14">
        <v>43989</v>
      </c>
      <c r="G21" s="14">
        <f ca="1">ROUND(INDIRECT(ADDRESS(ROW()+(0), COLUMN()+(-2), 1))*INDIRECT(ADDRESS(ROW()+(0), COLUMN()+(-1), 1)), 0)</f>
        <v>76.893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0)</f>
        <v>196.824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0)</f>
        <v>6.67226e+006</v>
      </c>
      <c r="G24" s="14">
        <f ca="1">ROUND(INDIRECT(ADDRESS(ROW()+(0), COLUMN()+(-2), 1))*INDIRECT(ADDRESS(ROW()+(0), COLUMN()+(-1), 1))/100, 0)</f>
        <v>133.445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0)</f>
        <v>6.8057e+006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