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<sst xmlns="http://schemas.openxmlformats.org/spreadsheetml/2006/main" count="71" uniqueCount="71">
  <si>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</si>
  <si>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</si>
  <si>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</si>
  <si>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</si>
  <si>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fck 250, HA-25/B/19/IIa elaborado en planta, y vaciado desde camión, y acero AP 500, con una cuantía aproximada de 50 kg/m³. Incluso armaduras para formación de zunchos de borde y refuerzos, armaduras de espera, alambre de atar, separadores y líquido desencofrante, para evitar la adherencia del hormigón al encofrado. El precio incluye el montaje y desmontaje del sistema de encofrado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</si>
  <si>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</si>
  <si>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</si>
  <si>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</si>
  <si>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</si>
  <si>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</si>
  <si>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</si>
  <si>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</si>
  <si>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</si>
  <si>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</si>
  <si>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</si>
  <si>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</si>
  <si>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</si>
  <si>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</si>
  <si>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</si>
  <si>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</si>
  <si>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</si>
  <si>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</si>
  <si>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</si>
  <si>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</si>
  <si>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</si>
  <si>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</si>
  <si>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</si>
  <si>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</si>
  <si>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</si>
  <si>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</si>
  <si>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</si>
  <si>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</si>
  <si>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</si>
  <si>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</si>
  <si>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</si>
  <si>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</si>
  <si>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</si>
  <si>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</si>
  <si>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</si>
  <si>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</si>
  <si>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</si>
  <si>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</si>
  <si>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</si>
  <si>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</si>
  <si>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</si>
  <si>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</si>
  <si>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</si>
  <si>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</si>
  <si>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</si>
  <si>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</si>
  <si>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</si>
  <si>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</si>
  <si>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</si>
  <si>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</si>
  <si>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</si>
  <si>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</si>
  <si>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</si>
  <si>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</si>
  <si>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</si>
  <si>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</si>
  <si>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</si>
  <si>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</si>
  <si>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</si>
  <si>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</si>
  <si>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</si>
  <si>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</si>
  <si>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</si>
  <si>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</si>
  <si>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</si>
  <si>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51.408G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</si>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</sst>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1.40" customWidth="1"/>
    <col min="5" max="5" width="11.56" customWidth="1"/>
    <col min="6" max="6" width="12.41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0.025</v>
      </c>
      <c r="F10" s="12">
        <v>321580</v>
      </c>
      <c r="G10" s="12">
        <f ca="1">ROUND(INDIRECT(ADDRESS(ROW()+(0), COLUMN()+(-2), 1))*INDIRECT(ADDRESS(ROW()+(0), COLUMN()+(-1), 1)), 0)</f>
        <v>8.04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39094</v>
      </c>
      <c r="G11" s="12">
        <f ca="1">ROUND(INDIRECT(ADDRESS(ROW()+(0), COLUMN()+(-2), 1))*INDIRECT(ADDRESS(ROW()+(0), COLUMN()+(-1), 1)), 0)</f>
        <v>3.909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0.065</v>
      </c>
      <c r="F12" s="12">
        <v>119064</v>
      </c>
      <c r="G12" s="12">
        <f ca="1">ROUND(INDIRECT(ADDRESS(ROW()+(0), COLUMN()+(-2), 1))*INDIRECT(ADDRESS(ROW()+(0), COLUMN()+(-1), 1)), 0)</f>
        <v>7.739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0.5</v>
      </c>
      <c r="F13" s="12">
        <v>1793</v>
      </c>
      <c r="G13" s="12">
        <f ca="1">ROUND(INDIRECT(ADDRESS(ROW()+(0), COLUMN()+(-2), 1))*INDIRECT(ADDRESS(ROW()+(0), COLUMN()+(-1), 1)), 0)</f>
        <v>897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0.45</v>
      </c>
      <c r="F14" s="12">
        <v>9276</v>
      </c>
      <c r="G14" s="12">
        <f ca="1">ROUND(INDIRECT(ADDRESS(ROW()+(0), COLUMN()+(-2), 1))*INDIRECT(ADDRESS(ROW()+(0), COLUMN()+(-1), 1)), 0)</f>
        <v>4.174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0.5</v>
      </c>
      <c r="F15" s="12">
        <v>54112</v>
      </c>
      <c r="G15" s="12">
        <f ca="1">ROUND(INDIRECT(ADDRESS(ROW()+(0), COLUMN()+(-2), 1))*INDIRECT(ADDRESS(ROW()+(0), COLUMN()+(-1), 1)), 0)</f>
        <v>27.056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0.15</v>
      </c>
      <c r="F16" s="12">
        <v>11158</v>
      </c>
      <c r="G16" s="12">
        <f ca="1">ROUND(INDIRECT(ADDRESS(ROW()+(0), COLUMN()+(-2), 1))*INDIRECT(ADDRESS(ROW()+(0), COLUMN()+(-1), 1)), 0)</f>
        <v>1.674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4</v>
      </c>
      <c r="F17" s="12">
        <v>983</v>
      </c>
      <c r="G17" s="12">
        <f ca="1">ROUND(INDIRECT(ADDRESS(ROW()+(0), COLUMN()+(-2), 1))*INDIRECT(ADDRESS(ROW()+(0), COLUMN()+(-1), 1)), 0)</f>
        <v>3.932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8</v>
      </c>
      <c r="F18" s="12">
        <v>388</v>
      </c>
      <c r="G18" s="12">
        <f ca="1">ROUND(INDIRECT(ADDRESS(ROW()+(0), COLUMN()+(-2), 1))*INDIRECT(ADDRESS(ROW()+(0), COLUMN()+(-1), 1)), 0)</f>
        <v>3.104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51</v>
      </c>
      <c r="F19" s="12">
        <v>6249</v>
      </c>
      <c r="G19" s="12">
        <f ca="1">ROUND(INDIRECT(ADDRESS(ROW()+(0), COLUMN()+(-2), 1))*INDIRECT(ADDRESS(ROW()+(0), COLUMN()+(-1), 1)), 0)</f>
        <v>318.699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1.1</v>
      </c>
      <c r="F20" s="14">
        <v>874041</v>
      </c>
      <c r="G20" s="14">
        <f ca="1">ROUND(INDIRECT(ADDRESS(ROW()+(0), COLUMN()+(-2), 1))*INDIRECT(ADDRESS(ROW()+(0), COLUMN()+(-1), 1)), 0)</f>
        <v>961.445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0)</f>
        <v>1.34067e+06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1.716</v>
      </c>
      <c r="F23" s="12">
        <v>74532</v>
      </c>
      <c r="G23" s="12">
        <f ca="1">ROUND(INDIRECT(ADDRESS(ROW()+(0), COLUMN()+(-2), 1))*INDIRECT(ADDRESS(ROW()+(0), COLUMN()+(-1), 1)), 0)</f>
        <v>127.897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2.289</v>
      </c>
      <c r="F24" s="12">
        <v>47756</v>
      </c>
      <c r="G24" s="12">
        <f ca="1">ROUND(INDIRECT(ADDRESS(ROW()+(0), COLUMN()+(-2), 1))*INDIRECT(ADDRESS(ROW()+(0), COLUMN()+(-1), 1)), 0)</f>
        <v>109.314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0.366</v>
      </c>
      <c r="F25" s="12">
        <v>74532</v>
      </c>
      <c r="G25" s="12">
        <f ca="1">ROUND(INDIRECT(ADDRESS(ROW()+(0), COLUMN()+(-2), 1))*INDIRECT(ADDRESS(ROW()+(0), COLUMN()+(-1), 1)), 0)</f>
        <v>27.279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0.549</v>
      </c>
      <c r="F26" s="12">
        <v>47756</v>
      </c>
      <c r="G26" s="12">
        <f ca="1">ROUND(INDIRECT(ADDRESS(ROW()+(0), COLUMN()+(-2), 1))*INDIRECT(ADDRESS(ROW()+(0), COLUMN()+(-1), 1)), 0)</f>
        <v>26.218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1">
        <v>0.286</v>
      </c>
      <c r="F27" s="12">
        <v>74532</v>
      </c>
      <c r="G27" s="12">
        <f ca="1">ROUND(INDIRECT(ADDRESS(ROW()+(0), COLUMN()+(-2), 1))*INDIRECT(ADDRESS(ROW()+(0), COLUMN()+(-1), 1)), 0)</f>
        <v>21.316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0.572</v>
      </c>
      <c r="F28" s="14">
        <v>47756</v>
      </c>
      <c r="G28" s="14">
        <f ca="1">ROUND(INDIRECT(ADDRESS(ROW()+(0), COLUMN()+(-2), 1))*INDIRECT(ADDRESS(ROW()+(0), COLUMN()+(-1), 1)), 0)</f>
        <v>27.316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339.34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9"/>
      <c r="B31" s="19"/>
      <c r="C31" s="20" t="s">
        <v>67</v>
      </c>
      <c r="D31" s="19" t="s">
        <v>68</v>
      </c>
      <c r="E31" s="13">
        <v>2</v>
      </c>
      <c r="F31" s="14">
        <f ca="1">ROUND(SUM(INDIRECT(ADDRESS(ROW()+(-2), COLUMN()+(1), 1)),INDIRECT(ADDRESS(ROW()+(-10), COLUMN()+(1), 1))), 0)</f>
        <v>1.68001e+06</v>
      </c>
      <c r="G31" s="14">
        <f ca="1">ROUND(INDIRECT(ADDRESS(ROW()+(0), COLUMN()+(-2), 1))*INDIRECT(ADDRESS(ROW()+(0), COLUMN()+(-1), 1))/100, 0)</f>
        <v>33.6</v>
      </c>
    </row>
    <row r="32" spans="1:7" ht="13.50" thickBot="1" customHeight="1">
      <c r="A32" s="21" t="s">
        <v>69</v>
      </c>
      <c r="B32" s="21"/>
      <c r="C32" s="22"/>
      <c r="D32" s="23"/>
      <c r="E32" s="24" t="s">
        <v>70</v>
      </c>
      <c r="F32" s="25"/>
      <c r="G32" s="26">
        <f ca="1">ROUND(SUM(INDIRECT(ADDRESS(ROW()+(-1), COLUMN()+(0), 1)),INDIRECT(ADDRESS(ROW()+(-3), COLUMN()+(0), 1)),INDIRECT(ADDRESS(ROW()+(-11), COLUMN()+(0), 1))), 0)</f>
        <v>1.71361e+06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