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<sst xmlns="http://schemas.openxmlformats.org/spreadsheetml/2006/main" count="85" uniqueCount="85">
  <si>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</si>
  <si>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EHR015</t>
  </si>
  <si>
    <t xml:space="preserve">m²</t>
  </si>
  <si>
    <t xml:space="preserve">Losa nervada con casetón recuperable.</t>
  </si>
  <si>
    <r>
      <rPr>
        <sz val="8.25"/>
        <color rgb="FF000000"/>
        <rFont val="Arial"/>
        <family val="2"/>
      </rPr>
      <t xml:space="preserve">Losa nervada de hormigón armado con casetón recuperable, horizontal, con 15% de zonas macizas, con altura libre de planta de hasta 3 m, altura total 30 = 25+5 cm, realizado con hormigón fck 250, HA-25/B/19/IIa elaborado en planta, y vaciado con bomba, volumen 0,18 m³/m², y acero AP 500 en zona de ábacos, nervios y zunchos, cuantía 19 kg/m²; nervios de hormigón "in situ" de 12 cm de espesor, intereje 70 cm; casetón recuperable de PVC, 64x70x25 cm; capa de compresión de 5 cm de espesor, con armadura de reparto formada por armadura secundaria de distribución ensamblada "in situ" ø 6 c/10 - ø 6 c/10 de acero AP 500, con varillas conformadas longitudinales de 6 mm de diámetro cada 10 cm y varillas conformadas transversales de 6 mm de diámetro cada 10 cm;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hormigón al encofrado y agente filmógeno, para el curado de hormigones y morteros. El precio incluye el corte, doblado y armado del acero en el obrador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</si>
  <si>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</si>
  <si>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</si>
  <si>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</si>
  <si>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</si>
  <si>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</si>
  <si>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</si>
  <si>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</si>
  <si>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</si>
  <si>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</si>
  <si>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</si>
  <si>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</si>
  <si>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</si>
  <si>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</si>
  <si>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</si>
  <si>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</si>
  <si>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</si>
  <si>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</si>
  <si>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</si>
  <si>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</si>
  <si>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</si>
  <si>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</si>
  <si>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</si>
  <si>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</si>
  <si>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</si>
  <si>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</si>
  <si>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</si>
  <si>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</si>
  <si>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</si>
  <si>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</si>
  <si>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</si>
  <si>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</si>
  <si>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</si>
  <si>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</si>
  <si>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</si>
  <si>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</si>
  <si>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</si>
  <si>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</si>
  <si>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</si>
  <si>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</si>
  <si>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</si>
  <si>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</si>
  <si>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</si>
  <si>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</si>
  <si>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</si>
  <si>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</si>
  <si>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</si>
  <si>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</si>
  <si>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</si>
  <si>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</si>
  <si>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</si>
  <si>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</si>
  <si>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</si>
  <si>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</si>
  <si>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</si>
  <si>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</si>
  <si>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</si>
  <si>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</si>
  <si>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</si>
  <si>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</si>
  <si>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</si>
  <si>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</si>
  <si>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</si>
  <si>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</si>
  <si>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</si>
  <si>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</si>
  <si>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</si>
  <si>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</si>
  <si>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</si>
  <si>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</si>
  <si>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</si>
  <si>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</si>
  <si>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</si>
  <si>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</si>
  <si>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</si>
  <si>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</si>
  <si>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</si>
  <si>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</si>
  <si>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</si>
  <si>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24.497G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</si>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</sst>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0.008</v>
      </c>
      <c r="G10" s="12">
        <v>382804</v>
      </c>
      <c r="H10" s="12">
        <f ca="1">ROUND(INDIRECT(ADDRESS(ROW()+(0), COLUMN()+(-2), 1))*INDIRECT(ADDRESS(ROW()+(0), COLUMN()+(-1), 1)), 0)</f>
        <v>3.062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0.001</v>
      </c>
      <c r="G11" s="12">
        <v>630792</v>
      </c>
      <c r="H11" s="12">
        <f ca="1">ROUND(INDIRECT(ADDRESS(ROW()+(0), COLUMN()+(-2), 1))*INDIRECT(ADDRESS(ROW()+(0), COLUMN()+(-1), 1)), 0)</f>
        <v>631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0.006</v>
      </c>
      <c r="G12" s="12">
        <v>705003</v>
      </c>
      <c r="H12" s="12">
        <f ca="1">ROUND(INDIRECT(ADDRESS(ROW()+(0), COLUMN()+(-2), 1))*INDIRECT(ADDRESS(ROW()+(0), COLUMN()+(-1), 1)), 0)</f>
        <v>4.23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0.027</v>
      </c>
      <c r="G13" s="12">
        <v>119064</v>
      </c>
      <c r="H13" s="12">
        <f ca="1">ROUND(INDIRECT(ADDRESS(ROW()+(0), COLUMN()+(-2), 1))*INDIRECT(ADDRESS(ROW()+(0), COLUMN()+(-1), 1)), 0)</f>
        <v>3.215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2.1985e+06</v>
      </c>
      <c r="H14" s="12">
        <f ca="1">ROUND(INDIRECT(ADDRESS(ROW()+(0), COLUMN()+(-2), 1))*INDIRECT(ADDRESS(ROW()+(0), COLUMN()+(-1), 1)), 0)</f>
        <v>2.198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54112</v>
      </c>
      <c r="H15" s="12">
        <f ca="1">ROUND(INDIRECT(ADDRESS(ROW()+(0), COLUMN()+(-2), 1))*INDIRECT(ADDRESS(ROW()+(0), COLUMN()+(-1), 1)), 0)</f>
        <v>325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0.002</v>
      </c>
      <c r="G16" s="12">
        <v>28374</v>
      </c>
      <c r="H16" s="12">
        <f ca="1">ROUND(INDIRECT(ADDRESS(ROW()+(0), COLUMN()+(-2), 1))*INDIRECT(ADDRESS(ROW()+(0), COLUMN()+(-1), 1)), 0)</f>
        <v>57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0.035</v>
      </c>
      <c r="G17" s="12">
        <v>375639</v>
      </c>
      <c r="H17" s="12">
        <f ca="1">ROUND(INDIRECT(ADDRESS(ROW()+(0), COLUMN()+(-2), 1))*INDIRECT(ADDRESS(ROW()+(0), COLUMN()+(-1), 1)), 0)</f>
        <v>13.147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1.2</v>
      </c>
      <c r="G18" s="12">
        <v>388</v>
      </c>
      <c r="H18" s="12">
        <f ca="1">ROUND(INDIRECT(ADDRESS(ROW()+(0), COLUMN()+(-2), 1))*INDIRECT(ADDRESS(ROW()+(0), COLUMN()+(-1), 1)), 0)</f>
        <v>466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19.95</v>
      </c>
      <c r="G19" s="12">
        <v>6249</v>
      </c>
      <c r="H19" s="12">
        <f ca="1">ROUND(INDIRECT(ADDRESS(ROW()+(0), COLUMN()+(-2), 1))*INDIRECT(ADDRESS(ROW()+(0), COLUMN()+(-1), 1)), 0)</f>
        <v>124.668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0.19</v>
      </c>
      <c r="G20" s="12">
        <v>9276</v>
      </c>
      <c r="H20" s="12">
        <f ca="1">ROUND(INDIRECT(ADDRESS(ROW()+(0), COLUMN()+(-2), 1))*INDIRECT(ADDRESS(ROW()+(0), COLUMN()+(-1), 1)), 0)</f>
        <v>1.762</v>
      </c>
    </row>
    <row r="21" spans="1:8" ht="45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27747</v>
      </c>
      <c r="H21" s="12">
        <f ca="1">ROUND(INDIRECT(ADDRESS(ROW()+(0), COLUMN()+(-2), 1))*INDIRECT(ADDRESS(ROW()+(0), COLUMN()+(-1), 1)), 0)</f>
        <v>30.522</v>
      </c>
    </row>
    <row r="22" spans="1:8" ht="24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0.189</v>
      </c>
      <c r="G22" s="12">
        <v>874041</v>
      </c>
      <c r="H22" s="12">
        <f ca="1">ROUND(INDIRECT(ADDRESS(ROW()+(0), COLUMN()+(-2), 1))*INDIRECT(ADDRESS(ROW()+(0), COLUMN()+(-1), 1)), 0)</f>
        <v>165.194</v>
      </c>
    </row>
    <row r="23" spans="1:8" ht="24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3">
        <v>0.15</v>
      </c>
      <c r="G23" s="14">
        <v>19976</v>
      </c>
      <c r="H23" s="14">
        <f ca="1">ROUND(INDIRECT(ADDRESS(ROW()+(0), COLUMN()+(-2), 1))*INDIRECT(ADDRESS(ROW()+(0), COLUMN()+(-1), 1)), 0)</f>
        <v>2.996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0)</f>
        <v>352.473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0.017</v>
      </c>
      <c r="G26" s="14">
        <v>1.08666e+06</v>
      </c>
      <c r="H26" s="14">
        <f ca="1">ROUND(INDIRECT(ADDRESS(ROW()+(0), COLUMN()+(-2), 1))*INDIRECT(ADDRESS(ROW()+(0), COLUMN()+(-1), 1)), 0)</f>
        <v>18.473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0)</f>
        <v>18.473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0.601</v>
      </c>
      <c r="G29" s="12">
        <v>74532</v>
      </c>
      <c r="H29" s="12">
        <f ca="1">ROUND(INDIRECT(ADDRESS(ROW()+(0), COLUMN()+(-2), 1))*INDIRECT(ADDRESS(ROW()+(0), COLUMN()+(-1), 1)), 0)</f>
        <v>44.794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0.601</v>
      </c>
      <c r="G30" s="12">
        <v>47756</v>
      </c>
      <c r="H30" s="12">
        <f ca="1">ROUND(INDIRECT(ADDRESS(ROW()+(0), COLUMN()+(-2), 1))*INDIRECT(ADDRESS(ROW()+(0), COLUMN()+(-1), 1)), 0)</f>
        <v>28.701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0.261</v>
      </c>
      <c r="G31" s="12">
        <v>74532</v>
      </c>
      <c r="H31" s="12">
        <f ca="1">ROUND(INDIRECT(ADDRESS(ROW()+(0), COLUMN()+(-2), 1))*INDIRECT(ADDRESS(ROW()+(0), COLUMN()+(-1), 1)), 0)</f>
        <v>19.453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0.283</v>
      </c>
      <c r="G32" s="12">
        <v>47756</v>
      </c>
      <c r="H32" s="12">
        <f ca="1">ROUND(INDIRECT(ADDRESS(ROW()+(0), COLUMN()+(-2), 1))*INDIRECT(ADDRESS(ROW()+(0), COLUMN()+(-1), 1)), 0)</f>
        <v>13.515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0.011</v>
      </c>
      <c r="G33" s="12">
        <v>74532</v>
      </c>
      <c r="H33" s="12">
        <f ca="1">ROUND(INDIRECT(ADDRESS(ROW()+(0), COLUMN()+(-2), 1))*INDIRECT(ADDRESS(ROW()+(0), COLUMN()+(-1), 1)), 0)</f>
        <v>820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3">
        <v>0.044</v>
      </c>
      <c r="G34" s="14">
        <v>47756</v>
      </c>
      <c r="H34" s="14">
        <f ca="1">ROUND(INDIRECT(ADDRESS(ROW()+(0), COLUMN()+(-2), 1))*INDIRECT(ADDRESS(ROW()+(0), COLUMN()+(-1), 1)), 0)</f>
        <v>2.101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109.384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19"/>
      <c r="D37" s="20" t="s">
        <v>81</v>
      </c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0)</f>
        <v>480.33</v>
      </c>
      <c r="H37" s="14">
        <f ca="1">ROUND(INDIRECT(ADDRESS(ROW()+(0), COLUMN()+(-2), 1))*INDIRECT(ADDRESS(ROW()+(0), COLUMN()+(-1), 1))/100, 0)</f>
        <v>9.607</v>
      </c>
    </row>
    <row r="38" spans="1:8" ht="13.50" thickBot="1" customHeight="1">
      <c r="A38" s="21" t="s">
        <v>83</v>
      </c>
      <c r="B38" s="21"/>
      <c r="C38" s="21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0)</f>
        <v>489.937</v>
      </c>
    </row>
  </sheetData>
  <mergeCells count="4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F27:G27"/>
    <mergeCell ref="A28:C28"/>
    <mergeCell ref="E28:F28"/>
    <mergeCell ref="A29:C29"/>
    <mergeCell ref="A30:C30"/>
    <mergeCell ref="A31:C31"/>
    <mergeCell ref="A32:C32"/>
    <mergeCell ref="A33:C33"/>
    <mergeCell ref="A34:C34"/>
    <mergeCell ref="A35:C35"/>
    <mergeCell ref="F35:G35"/>
    <mergeCell ref="A36:C36"/>
    <mergeCell ref="E36:F36"/>
    <mergeCell ref="A37:C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