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<sst xmlns="http://schemas.openxmlformats.org/spreadsheetml/2006/main" count="60" uniqueCount="60">
  <si>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</si>
  <si>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EHS011</t>
  </si>
  <si>
    <t xml:space="preserve">m³</t>
  </si>
  <si>
    <t xml:space="preserve">Pilar circular de hormigón armado.</t>
  </si>
  <si>
    <r>
      <rPr>
        <sz val="8.25"/>
        <color rgb="FF000000"/>
        <rFont val="Arial"/>
        <family val="2"/>
      </rPr>
      <t xml:space="preserve">Pilar de sección circular de hormigón armado, de 35 cm de diámetro medio, realizado con hormigón fck 250, HA-25/B/19/IIa elaborado en planta, y vaciado con bomba, y acero AP 500, con una cuantía aproximada de 120 kg/m³; montaje y desmontaje de sistema de encofrado, con acabado para revestir, en planta de hasta 3 m de altura libre, formado por: superficie encofrante de moldes cilíndricos de bandas de papel kraft, aluminio y polietileno, de un solo uso y estructura soporte vertical de puntales metálicos, amortizables en 150 usos.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</si>
  <si>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</si>
  <si>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</si>
  <si>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</si>
  <si>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</si>
  <si>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</si>
  <si>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</si>
  <si>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</si>
  <si>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mt07sep010ac</t>
  </si>
  <si>
    <t xml:space="preserve">Ud</t>
  </si>
  <si>
    <t xml:space="preserve">Separador homologado de plástico, para armaduras de pilares de varios diámetros.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</si>
  <si>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</si>
  <si>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</si>
  <si>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</si>
  <si>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</si>
  <si>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</si>
  <si>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</si>
  <si>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</si>
  <si>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</si>
  <si>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encofrado de pilares de hormigón, de hasta 3 m de altura y 35 cm de diámetro medio, para acabado no visto del hormigón.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</si>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</sst>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02" customWidth="1"/>
    <col min="4" max="4" width="7.65" customWidth="1"/>
    <col min="5" max="5" width="64.26" customWidth="1"/>
    <col min="6" max="6" width="13.77" customWidth="1"/>
    <col min="7" max="7" width="15.1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12</v>
      </c>
      <c r="G10" s="12">
        <v>514</v>
      </c>
      <c r="H10" s="12">
        <f ca="1">ROUND(INDIRECT(ADDRESS(ROW()+(0), COLUMN()+(-2), 1))*INDIRECT(ADDRESS(ROW()+(0), COLUMN()+(-1), 1)), 0)</f>
        <v>6.168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126</v>
      </c>
      <c r="G11" s="12">
        <v>6249</v>
      </c>
      <c r="H11" s="12">
        <f ca="1">ROUND(INDIRECT(ADDRESS(ROW()+(0), COLUMN()+(-2), 1))*INDIRECT(ADDRESS(ROW()+(0), COLUMN()+(-1), 1)), 0)</f>
        <v>787.374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0.84</v>
      </c>
      <c r="G12" s="12">
        <v>9276</v>
      </c>
      <c r="H12" s="12">
        <f ca="1">ROUND(INDIRECT(ADDRESS(ROW()+(0), COLUMN()+(-2), 1))*INDIRECT(ADDRESS(ROW()+(0), COLUMN()+(-1), 1)), 0)</f>
        <v>7.792</v>
      </c>
    </row>
    <row r="13" spans="1:8" ht="45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11.429</v>
      </c>
      <c r="G13" s="12">
        <v>122914</v>
      </c>
      <c r="H13" s="12">
        <f ca="1">ROUND(INDIRECT(ADDRESS(ROW()+(0), COLUMN()+(-2), 1))*INDIRECT(ADDRESS(ROW()+(0), COLUMN()+(-1), 1)), 0)</f>
        <v>1.40478e+06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0.085</v>
      </c>
      <c r="G14" s="12">
        <v>119064</v>
      </c>
      <c r="H14" s="12">
        <f ca="1">ROUND(INDIRECT(ADDRESS(ROW()+(0), COLUMN()+(-2), 1))*INDIRECT(ADDRESS(ROW()+(0), COLUMN()+(-1), 1)), 0)</f>
        <v>10.12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1.05</v>
      </c>
      <c r="G15" s="14">
        <v>874041</v>
      </c>
      <c r="H15" s="14">
        <f ca="1">ROUND(INDIRECT(ADDRESS(ROW()+(0), COLUMN()+(-2), 1))*INDIRECT(ADDRESS(ROW()+(0), COLUMN()+(-1), 1)), 0)</f>
        <v>917.743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3.13398e+06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0.158</v>
      </c>
      <c r="G18" s="14">
        <v>1.08666e+06</v>
      </c>
      <c r="H18" s="14">
        <f ca="1">ROUND(INDIRECT(ADDRESS(ROW()+(0), COLUMN()+(-2), 1))*INDIRECT(ADDRESS(ROW()+(0), COLUMN()+(-1), 1)), 0)</f>
        <v>171.693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0)</f>
        <v>171.693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2.158</v>
      </c>
      <c r="G21" s="12">
        <v>74532</v>
      </c>
      <c r="H21" s="12">
        <f ca="1">ROUND(INDIRECT(ADDRESS(ROW()+(0), COLUMN()+(-2), 1))*INDIRECT(ADDRESS(ROW()+(0), COLUMN()+(-1), 1)), 0)</f>
        <v>160.84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2.158</v>
      </c>
      <c r="G22" s="12">
        <v>47756</v>
      </c>
      <c r="H22" s="12">
        <f ca="1">ROUND(INDIRECT(ADDRESS(ROW()+(0), COLUMN()+(-2), 1))*INDIRECT(ADDRESS(ROW()+(0), COLUMN()+(-1), 1)), 0)</f>
        <v>103.058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0.989</v>
      </c>
      <c r="G23" s="12">
        <v>74532</v>
      </c>
      <c r="H23" s="12">
        <f ca="1">ROUND(INDIRECT(ADDRESS(ROW()+(0), COLUMN()+(-2), 1))*INDIRECT(ADDRESS(ROW()+(0), COLUMN()+(-1), 1)), 0)</f>
        <v>73.712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1.099</v>
      </c>
      <c r="G24" s="12">
        <v>47756</v>
      </c>
      <c r="H24" s="12">
        <f ca="1">ROUND(INDIRECT(ADDRESS(ROW()+(0), COLUMN()+(-2), 1))*INDIRECT(ADDRESS(ROW()+(0), COLUMN()+(-1), 1)), 0)</f>
        <v>52.484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0.114</v>
      </c>
      <c r="G25" s="12">
        <v>74532</v>
      </c>
      <c r="H25" s="12">
        <f ca="1">ROUND(INDIRECT(ADDRESS(ROW()+(0), COLUMN()+(-2), 1))*INDIRECT(ADDRESS(ROW()+(0), COLUMN()+(-1), 1)), 0)</f>
        <v>8.497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0.458</v>
      </c>
      <c r="G26" s="14">
        <v>47756</v>
      </c>
      <c r="H26" s="14">
        <f ca="1">ROUND(INDIRECT(ADDRESS(ROW()+(0), COLUMN()+(-2), 1))*INDIRECT(ADDRESS(ROW()+(0), COLUMN()+(-1), 1)), 0)</f>
        <v>21.872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420.463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57</v>
      </c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0)</f>
        <v>3.72614e+06</v>
      </c>
      <c r="H29" s="14">
        <f ca="1">ROUND(INDIRECT(ADDRESS(ROW()+(0), COLUMN()+(-2), 1))*INDIRECT(ADDRESS(ROW()+(0), COLUMN()+(-1), 1))/100, 0)</f>
        <v>74.523</v>
      </c>
    </row>
    <row r="30" spans="1:8" ht="13.50" thickBot="1" customHeight="1">
      <c r="A30" s="8"/>
      <c r="B30" s="8"/>
      <c r="C30" s="8"/>
      <c r="D30" s="8"/>
      <c r="E30" s="8"/>
      <c r="F30" s="21" t="s">
        <v>59</v>
      </c>
      <c r="G30" s="21"/>
      <c r="H30" s="22">
        <f ca="1">ROUND(SUM(INDIRECT(ADDRESS(ROW()+(-1), COLUMN()+(0), 1)),INDIRECT(ADDRESS(ROW()+(-3), COLUMN()+(0), 1)),INDIRECT(ADDRESS(ROW()+(-11), COLUMN()+(0), 1)),INDIRECT(ADDRESS(ROW()+(-14), COLUMN()+(0), 1))), 0)</f>
        <v>3.80066e+06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C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