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<sst xmlns="http://schemas.openxmlformats.org/spreadsheetml/2006/main" count="61" uniqueCount="61">
  <si>
    <t xml:space="preserve"/>
  </si>
  <si>
    <t xml:space="preserve">FDA006</t>
  </si>
  <si>
    <t xml:space="preserve">m</t>
  </si>
  <si>
    <t xml:space="preserve">Antepecho de hormigón armado.</t>
  </si>
  <si>
    <r>
      <rPr>
        <sz val="8.25"/>
        <color rgb="FF000000"/>
        <rFont val="Arial"/>
        <family val="2"/>
      </rPr>
      <t xml:space="preserve">Antepecho de hormigón armado, de 1,25 m de alto y 0,2 m de ancho, realizado con hormigón fck 250, HA-25/B/19/IIa elaborado en planta, y vaciado con bomba, y acero AP 500, con una cuantía aproximada de 45 kg/m, montaje y desmontaje de sistema de encofrado metálico en las dos caras del muro. Incluso líquido desencofrante, para evitar la adherencia del hormigón al encofrado. El precio incluye el corte, doblado y armado del acero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</si>
  <si>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</si>
  <si>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</si>
  <si>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</si>
  <si>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</si>
  <si>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</si>
  <si>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</si>
  <si>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</si>
  <si>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mt08eme040</t>
  </si>
  <si>
    <t xml:space="preserve">m²</t>
  </si>
  <si>
    <t xml:space="preserve">Paneles metálicos de varias dimensiones, para encofrar elementos de hormigón.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</si>
  <si>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</si>
  <si>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</si>
  <si>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</si>
  <si>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mt07aco020d</t>
  </si>
  <si>
    <t xml:space="preserve">Ud</t>
  </si>
  <si>
    <t xml:space="preserve">Separador homologado para muros.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</si>
  <si>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</si>
  <si>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</si>
  <si>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</si>
  <si>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</si>
  <si>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</si>
  <si>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</si>
  <si>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</si>
  <si>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</si>
  <si>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</si>
  <si>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</si>
  <si>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</si>
  <si>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</si>
  <si>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</si>
  <si>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</si>
  <si>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</si>
  <si>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</si>
  <si>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</si>
  <si>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</si>
  <si>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</si>
  <si>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</si>
  <si>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</si>
  <si>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</si>
  <si>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</si>
  <si>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</si>
  <si>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</si>
  <si>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</si>
  <si>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</si>
  <si>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</si>
  <si>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</si>
  <si>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</si>
  <si>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</si>
  <si>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</si>
  <si>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</si>
  <si>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</si>
  <si>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</si>
  <si>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</si>
  <si>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</si>
  <si>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</si>
  <si>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28.477G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</si>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</sst>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1.53" customWidth="1"/>
    <col min="4" max="4" width="7.65" customWidth="1"/>
    <col min="5" max="5" width="65.79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0.017</v>
      </c>
      <c r="G10" s="12">
        <v>321580</v>
      </c>
      <c r="H10" s="12">
        <f ca="1">ROUND(INDIRECT(ADDRESS(ROW()+(0), COLUMN()+(-2), 1))*INDIRECT(ADDRESS(ROW()+(0), COLUMN()+(-1), 1)), 0)</f>
        <v>5.467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0.075</v>
      </c>
      <c r="G11" s="12">
        <v>11158</v>
      </c>
      <c r="H11" s="12">
        <f ca="1">ROUND(INDIRECT(ADDRESS(ROW()+(0), COLUMN()+(-2), 1))*INDIRECT(ADDRESS(ROW()+(0), COLUMN()+(-1), 1)), 0)</f>
        <v>837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7</v>
      </c>
      <c r="G12" s="12">
        <v>388</v>
      </c>
      <c r="H12" s="12">
        <f ca="1">ROUND(INDIRECT(ADDRESS(ROW()+(0), COLUMN()+(-2), 1))*INDIRECT(ADDRESS(ROW()+(0), COLUMN()+(-1), 1)), 0)</f>
        <v>2.716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45.9</v>
      </c>
      <c r="G13" s="12">
        <v>6249</v>
      </c>
      <c r="H13" s="12">
        <f ca="1">ROUND(INDIRECT(ADDRESS(ROW()+(0), COLUMN()+(-2), 1))*INDIRECT(ADDRESS(ROW()+(0), COLUMN()+(-1), 1)), 0)</f>
        <v>286.829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0.585</v>
      </c>
      <c r="G14" s="12">
        <v>9276</v>
      </c>
      <c r="H14" s="12">
        <f ca="1">ROUND(INDIRECT(ADDRESS(ROW()+(0), COLUMN()+(-2), 1))*INDIRECT(ADDRESS(ROW()+(0), COLUMN()+(-1), 1)), 0)</f>
        <v>5.426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3">
        <v>0.263</v>
      </c>
      <c r="G15" s="14">
        <v>874041</v>
      </c>
      <c r="H15" s="14">
        <f ca="1">ROUND(INDIRECT(ADDRESS(ROW()+(0), COLUMN()+(-2), 1))*INDIRECT(ADDRESS(ROW()+(0), COLUMN()+(-1), 1)), 0)</f>
        <v>229.873</v>
      </c>
    </row>
    <row r="16" spans="1:8" ht="13.50" thickBot="1" customHeight="1">
      <c r="A16" s="15"/>
      <c r="B16" s="15"/>
      <c r="C16" s="15"/>
      <c r="D16" s="15"/>
      <c r="E16" s="15"/>
      <c r="F16" s="9" t="s">
        <v>30</v>
      </c>
      <c r="G16" s="9"/>
      <c r="H1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531.148</v>
      </c>
    </row>
    <row r="17" spans="1:8" ht="13.50" thickBot="1" customHeight="1">
      <c r="A17" s="15">
        <v>2</v>
      </c>
      <c r="B17" s="15"/>
      <c r="C17" s="15"/>
      <c r="D17" s="15"/>
      <c r="E17" s="18" t="s">
        <v>31</v>
      </c>
      <c r="F17" s="18"/>
      <c r="G17" s="15"/>
      <c r="H17" s="15"/>
    </row>
    <row r="18" spans="1:8" ht="13.50" thickBot="1" customHeight="1">
      <c r="A18" s="1" t="s">
        <v>32</v>
      </c>
      <c r="B18" s="1"/>
      <c r="C18" s="1"/>
      <c r="D18" s="10" t="s">
        <v>33</v>
      </c>
      <c r="E18" s="1" t="s">
        <v>34</v>
      </c>
      <c r="F18" s="13">
        <v>0.011</v>
      </c>
      <c r="G18" s="14">
        <v>1.08666e+06</v>
      </c>
      <c r="H18" s="14">
        <f ca="1">ROUND(INDIRECT(ADDRESS(ROW()+(0), COLUMN()+(-2), 1))*INDIRECT(ADDRESS(ROW()+(0), COLUMN()+(-1), 1)), 0)</f>
        <v>11.953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1))), 0)</f>
        <v>11.953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" t="s">
        <v>37</v>
      </c>
      <c r="B21" s="1"/>
      <c r="C21" s="1"/>
      <c r="D21" s="10" t="s">
        <v>38</v>
      </c>
      <c r="E21" s="1" t="s">
        <v>39</v>
      </c>
      <c r="F21" s="11">
        <v>0.708</v>
      </c>
      <c r="G21" s="12">
        <v>74532</v>
      </c>
      <c r="H21" s="12">
        <f ca="1">ROUND(INDIRECT(ADDRESS(ROW()+(0), COLUMN()+(-2), 1))*INDIRECT(ADDRESS(ROW()+(0), COLUMN()+(-1), 1)), 0)</f>
        <v>52.769</v>
      </c>
    </row>
    <row r="22" spans="1:8" ht="13.50" thickBot="1" customHeight="1">
      <c r="A22" s="1" t="s">
        <v>40</v>
      </c>
      <c r="B22" s="1"/>
      <c r="C22" s="1"/>
      <c r="D22" s="10" t="s">
        <v>41</v>
      </c>
      <c r="E22" s="1" t="s">
        <v>42</v>
      </c>
      <c r="F22" s="11">
        <v>0.772</v>
      </c>
      <c r="G22" s="12">
        <v>47756</v>
      </c>
      <c r="H22" s="12">
        <f ca="1">ROUND(INDIRECT(ADDRESS(ROW()+(0), COLUMN()+(-2), 1))*INDIRECT(ADDRESS(ROW()+(0), COLUMN()+(-1), 1)), 0)</f>
        <v>36.868</v>
      </c>
    </row>
    <row r="23" spans="1:8" ht="13.50" thickBot="1" customHeight="1">
      <c r="A23" s="1" t="s">
        <v>43</v>
      </c>
      <c r="B23" s="1"/>
      <c r="C23" s="1"/>
      <c r="D23" s="10" t="s">
        <v>44</v>
      </c>
      <c r="E23" s="1" t="s">
        <v>45</v>
      </c>
      <c r="F23" s="11">
        <v>0.453</v>
      </c>
      <c r="G23" s="12">
        <v>74532</v>
      </c>
      <c r="H23" s="12">
        <f ca="1">ROUND(INDIRECT(ADDRESS(ROW()+(0), COLUMN()+(-2), 1))*INDIRECT(ADDRESS(ROW()+(0), COLUMN()+(-1), 1)), 0)</f>
        <v>33.763</v>
      </c>
    </row>
    <row r="24" spans="1:8" ht="13.50" thickBot="1" customHeight="1">
      <c r="A24" s="1" t="s">
        <v>46</v>
      </c>
      <c r="B24" s="1"/>
      <c r="C24" s="1"/>
      <c r="D24" s="10" t="s">
        <v>47</v>
      </c>
      <c r="E24" s="1" t="s">
        <v>48</v>
      </c>
      <c r="F24" s="11">
        <v>0.577</v>
      </c>
      <c r="G24" s="12">
        <v>47756</v>
      </c>
      <c r="H24" s="12">
        <f ca="1">ROUND(INDIRECT(ADDRESS(ROW()+(0), COLUMN()+(-2), 1))*INDIRECT(ADDRESS(ROW()+(0), COLUMN()+(-1), 1)), 0)</f>
        <v>27.555</v>
      </c>
    </row>
    <row r="25" spans="1:8" ht="13.50" thickBot="1" customHeight="1">
      <c r="A25" s="1" t="s">
        <v>49</v>
      </c>
      <c r="B25" s="1"/>
      <c r="C25" s="1"/>
      <c r="D25" s="10" t="s">
        <v>50</v>
      </c>
      <c r="E25" s="1" t="s">
        <v>51</v>
      </c>
      <c r="F25" s="11">
        <v>0.014</v>
      </c>
      <c r="G25" s="12">
        <v>74532</v>
      </c>
      <c r="H25" s="12">
        <f ca="1">ROUND(INDIRECT(ADDRESS(ROW()+(0), COLUMN()+(-2), 1))*INDIRECT(ADDRESS(ROW()+(0), COLUMN()+(-1), 1)), 0)</f>
        <v>1.043</v>
      </c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3">
        <v>0.06</v>
      </c>
      <c r="G26" s="14">
        <v>47756</v>
      </c>
      <c r="H26" s="14">
        <f ca="1">ROUND(INDIRECT(ADDRESS(ROW()+(0), COLUMN()+(-2), 1))*INDIRECT(ADDRESS(ROW()+(0), COLUMN()+(-1), 1)), 0)</f>
        <v>2.865</v>
      </c>
    </row>
    <row r="27" spans="1:8" ht="13.50" thickBot="1" customHeight="1">
      <c r="A27" s="15"/>
      <c r="B27" s="15"/>
      <c r="C27" s="15"/>
      <c r="D27" s="15"/>
      <c r="E27" s="15"/>
      <c r="F27" s="9" t="s">
        <v>55</v>
      </c>
      <c r="G27" s="9"/>
      <c r="H2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154.863</v>
      </c>
    </row>
    <row r="28" spans="1:8" ht="13.50" thickBot="1" customHeight="1">
      <c r="A28" s="15">
        <v>4</v>
      </c>
      <c r="B28" s="15"/>
      <c r="C28" s="15"/>
      <c r="D28" s="15"/>
      <c r="E28" s="18" t="s">
        <v>56</v>
      </c>
      <c r="F28" s="18"/>
      <c r="G28" s="15"/>
      <c r="H28" s="15"/>
    </row>
    <row r="29" spans="1:8" ht="13.50" thickBot="1" customHeight="1">
      <c r="A29" s="19"/>
      <c r="B29" s="19"/>
      <c r="C29" s="19"/>
      <c r="D29" s="20" t="s">
        <v>57</v>
      </c>
      <c r="E29" s="19" t="s">
        <v>58</v>
      </c>
      <c r="F29" s="13">
        <v>2</v>
      </c>
      <c r="G29" s="14">
        <f ca="1">ROUND(SUM(INDIRECT(ADDRESS(ROW()+(-2), COLUMN()+(1), 1)),INDIRECT(ADDRESS(ROW()+(-10), COLUMN()+(1), 1)),INDIRECT(ADDRESS(ROW()+(-13), COLUMN()+(1), 1))), 0)</f>
        <v>697.964</v>
      </c>
      <c r="H29" s="14">
        <f ca="1">ROUND(INDIRECT(ADDRESS(ROW()+(0), COLUMN()+(-2), 1))*INDIRECT(ADDRESS(ROW()+(0), COLUMN()+(-1), 1))/100, 0)</f>
        <v>13.959</v>
      </c>
    </row>
    <row r="30" spans="1:8" ht="13.50" thickBot="1" customHeight="1">
      <c r="A30" s="21" t="s">
        <v>59</v>
      </c>
      <c r="B30" s="21"/>
      <c r="C30" s="21"/>
      <c r="D30" s="22"/>
      <c r="E30" s="23"/>
      <c r="F30" s="24" t="s">
        <v>60</v>
      </c>
      <c r="G30" s="25"/>
      <c r="H30" s="26">
        <f ca="1">ROUND(SUM(INDIRECT(ADDRESS(ROW()+(-1), COLUMN()+(0), 1)),INDIRECT(ADDRESS(ROW()+(-3), COLUMN()+(0), 1)),INDIRECT(ADDRESS(ROW()+(-11), COLUMN()+(0), 1)),INDIRECT(ADDRESS(ROW()+(-14), COLUMN()+(0), 1))), 0)</f>
        <v>711.923</v>
      </c>
    </row>
  </sheetData>
  <mergeCells count="34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F16:G16"/>
    <mergeCell ref="A17:C17"/>
    <mergeCell ref="E17:F17"/>
    <mergeCell ref="A18:C18"/>
    <mergeCell ref="A19:C19"/>
    <mergeCell ref="F19:G19"/>
    <mergeCell ref="A20:C20"/>
    <mergeCell ref="E20:F20"/>
    <mergeCell ref="A21:C21"/>
    <mergeCell ref="A22:C22"/>
    <mergeCell ref="A23:C23"/>
    <mergeCell ref="A24:C24"/>
    <mergeCell ref="A25:C25"/>
    <mergeCell ref="A26:C26"/>
    <mergeCell ref="A27:C27"/>
    <mergeCell ref="F27:G27"/>
    <mergeCell ref="A28:C28"/>
    <mergeCell ref="E28:F28"/>
    <mergeCell ref="A29:C29"/>
    <mergeCell ref="A30:E30"/>
    <mergeCell ref="F30:G30"/>
  </mergeCells>
  <pageMargins left="0.147638" right="0.147638" top="0.206693" bottom="0.206693" header="0.0" footer="0.0"/>
  <pageSetup paperSize="9" orientation="portrait"/>
  <rowBreaks count="0" manualBreakCount="0">
    </rowBreaks>
</worksheet>
</file>