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<sst xmlns="http://schemas.openxmlformats.org/spreadsheetml/2006/main" count="44" uniqueCount="44">
  <si>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</si>
  <si>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CSZ010</t>
  </si>
  <si>
    <t xml:space="preserve">m³</t>
  </si>
  <si>
    <t xml:space="preserve">Zapata de fundación de hormigón armado.</t>
  </si>
  <si>
    <r>
      <rPr>
        <sz val="8.25"/>
        <color rgb="FF000000"/>
        <rFont val="Arial"/>
        <family val="2"/>
      </rPr>
      <t xml:space="preserve">Zapata de fundación de hormigón armado, realizada con hormigón fck 250, HA-25/B/19/IIa elaborado en planta, y vaciado desde camión, y acero AP 500, con una cuantía aproximada de 50 kg/m³. Incluso armaduras de espera del pilar, alambre de atar,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</si>
  <si>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</si>
  <si>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</si>
  <si>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</si>
  <si>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</si>
  <si>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</si>
  <si>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</si>
  <si>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</si>
  <si>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</si>
  <si>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</si>
  <si>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</si>
  <si>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</si>
  <si>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</si>
  <si>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</si>
  <si>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</si>
  <si>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</si>
  <si>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</si>
  <si>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mt10haf130igqg</t>
  </si>
  <si>
    <t xml:space="preserve">m³</t>
  </si>
  <si>
    <t xml:space="preserve">Hormigón fck 250, tipo HA-25/B/19/IIa según EHE-08, elaborado en planta.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</si>
  <si>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</si>
  <si>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</si>
  <si>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</si>
  <si>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</si>
  <si>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</si>
  <si>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</si>
  <si>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</si>
  <si>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</si>
  <si>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</si>
  <si>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</si>
  <si>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</si>
  <si>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</si>
  <si>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</si>
  <si>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</si>
  <si>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</si>
  <si>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</si>
  <si>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</si>
  <si>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</si>
  <si>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41.182G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</si>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</sst>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02" customWidth="1"/>
    <col min="4" max="4" width="8.67" customWidth="1"/>
    <col min="5" max="5" width="66.47" customWidth="1"/>
    <col min="6" max="6" width="12.58" customWidth="1"/>
    <col min="7" max="7" width="13.43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8</v>
      </c>
      <c r="G10" s="12">
        <v>931</v>
      </c>
      <c r="H10" s="12">
        <f ca="1">ROUND(INDIRECT(ADDRESS(ROW()+(0), COLUMN()+(-2), 1))*INDIRECT(ADDRESS(ROW()+(0), COLUMN()+(-1), 1)), 0)</f>
        <v>7.448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51</v>
      </c>
      <c r="G11" s="12">
        <v>6249</v>
      </c>
      <c r="H11" s="12">
        <f ca="1">ROUND(INDIRECT(ADDRESS(ROW()+(0), COLUMN()+(-2), 1))*INDIRECT(ADDRESS(ROW()+(0), COLUMN()+(-1), 1)), 0)</f>
        <v>318.699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0.2</v>
      </c>
      <c r="G12" s="12">
        <v>9276</v>
      </c>
      <c r="H12" s="12">
        <f ca="1">ROUND(INDIRECT(ADDRESS(ROW()+(0), COLUMN()+(-2), 1))*INDIRECT(ADDRESS(ROW()+(0), COLUMN()+(-1), 1)), 0)</f>
        <v>1.855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1.1</v>
      </c>
      <c r="G13" s="14">
        <v>874041</v>
      </c>
      <c r="H13" s="14">
        <f ca="1">ROUND(INDIRECT(ADDRESS(ROW()+(0), COLUMN()+(-2), 1))*INDIRECT(ADDRESS(ROW()+(0), COLUMN()+(-1), 1)), 0)</f>
        <v>961.445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0)</f>
        <v>1.28945e+06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0.218</v>
      </c>
      <c r="G16" s="12">
        <v>74532</v>
      </c>
      <c r="H16" s="12">
        <f ca="1">ROUND(INDIRECT(ADDRESS(ROW()+(0), COLUMN()+(-2), 1))*INDIRECT(ADDRESS(ROW()+(0), COLUMN()+(-1), 1)), 0)</f>
        <v>16.248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0.326</v>
      </c>
      <c r="G17" s="12">
        <v>47756</v>
      </c>
      <c r="H17" s="12">
        <f ca="1">ROUND(INDIRECT(ADDRESS(ROW()+(0), COLUMN()+(-2), 1))*INDIRECT(ADDRESS(ROW()+(0), COLUMN()+(-1), 1)), 0)</f>
        <v>15.568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1">
        <v>0.068</v>
      </c>
      <c r="G18" s="12">
        <v>74532</v>
      </c>
      <c r="H18" s="12">
        <f ca="1">ROUND(INDIRECT(ADDRESS(ROW()+(0), COLUMN()+(-2), 1))*INDIRECT(ADDRESS(ROW()+(0), COLUMN()+(-1), 1)), 0)</f>
        <v>5.068</v>
      </c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0.408</v>
      </c>
      <c r="G19" s="14">
        <v>47756</v>
      </c>
      <c r="H19" s="14">
        <f ca="1">ROUND(INDIRECT(ADDRESS(ROW()+(0), COLUMN()+(-2), 1))*INDIRECT(ADDRESS(ROW()+(0), COLUMN()+(-1), 1)), 0)</f>
        <v>19.484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0)</f>
        <v>56.368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40</v>
      </c>
      <c r="E22" s="19" t="s">
        <v>41</v>
      </c>
      <c r="F22" s="13">
        <v>2</v>
      </c>
      <c r="G22" s="14">
        <f ca="1">ROUND(SUM(INDIRECT(ADDRESS(ROW()+(-2), COLUMN()+(1), 1)),INDIRECT(ADDRESS(ROW()+(-8), COLUMN()+(1), 1))), 0)</f>
        <v>1.34582e+06</v>
      </c>
      <c r="H22" s="14">
        <f ca="1">ROUND(INDIRECT(ADDRESS(ROW()+(0), COLUMN()+(-2), 1))*INDIRECT(ADDRESS(ROW()+(0), COLUMN()+(-1), 1))/100, 0)</f>
        <v>26.916</v>
      </c>
    </row>
    <row r="23" spans="1:8" ht="13.50" thickBot="1" customHeight="1">
      <c r="A23" s="21" t="s">
        <v>42</v>
      </c>
      <c r="B23" s="21"/>
      <c r="C23" s="21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0)</f>
        <v>1.37273e+06</v>
      </c>
    </row>
  </sheetData>
  <mergeCells count="2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