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<sst xmlns="http://schemas.openxmlformats.org/spreadsheetml/2006/main" count="91" uniqueCount="91">
  <si>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</si>
  <si>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EHR025</t>
  </si>
  <si>
    <t xml:space="preserve">m²</t>
  </si>
  <si>
    <t xml:space="preserve">Losa nervada con casetón recuperable y pilares.</t>
  </si>
  <si>
    <r>
      <rPr>
        <sz val="8.25"/>
        <color rgb="FF000000"/>
        <rFont val="Arial"/>
        <family val="2"/>
      </rPr>
      <t xml:space="preserve">Estructura de hormigón armado, realizada con hormigón fck 250, HA-25/B/19/IIa elaborado en planta, con un volumen total de hormigón en losa con casetón recuperable y pilares de 0,207 m³/m², y acero AP 500 en zona de ábacos, vigas, nervios, zunchos y pilares, con una cuantía total de 24 kg/m², compuesta de los siguientes elementos: LOSA NERVADA: horizontal, con 15% de zonas macizas, canto 30 = 25+5 cm; nervios de hormigón "in situ" de 12 cm de espesor, intereje 70 cm; casetón recuperable de PVC, 64x70x25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cm; con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aligeradas; PILARES: con altura libre de hasta 3 m y 30x30 cm de sección media, con montaje y desmontaje del sistema de encofrado de chapas metálicas reutilizables.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</si>
  <si>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</si>
  <si>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</si>
  <si>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</si>
  <si>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</si>
  <si>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</si>
  <si>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</si>
  <si>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</si>
  <si>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</si>
  <si>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</si>
  <si>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pilares.</t>
  </si>
  <si>
    <t xml:space="preserve">mt08eup010b</t>
  </si>
  <si>
    <t xml:space="preserve">m²</t>
  </si>
  <si>
    <t xml:space="preserve">Chapa metálica de 50x50 cm, para encofrado de pilares de hormigón armado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</si>
  <si>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</si>
  <si>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</si>
  <si>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</si>
  <si>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</si>
  <si>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</si>
  <si>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</si>
  <si>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</si>
  <si>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</si>
  <si>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</si>
  <si>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</si>
  <si>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</si>
  <si>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</si>
  <si>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</si>
  <si>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</si>
  <si>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</si>
  <si>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</si>
  <si>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</si>
  <si>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</si>
  <si>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</si>
  <si>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</si>
  <si>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</si>
  <si>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</si>
  <si>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</si>
  <si>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</si>
  <si>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</si>
  <si>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</si>
  <si>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</si>
  <si>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</si>
  <si>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</si>
  <si>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</si>
  <si>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</si>
  <si>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</si>
  <si>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</si>
  <si>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</si>
  <si>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</si>
  <si>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</si>
  <si>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</si>
  <si>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</si>
  <si>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</si>
  <si>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</si>
  <si>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</si>
  <si>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</si>
  <si>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</si>
  <si>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</si>
  <si>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</si>
  <si>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</si>
  <si>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</si>
  <si>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</si>
  <si>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</si>
  <si>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</si>
  <si>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</si>
  <si>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</si>
  <si>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</si>
  <si>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</si>
  <si>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</si>
  <si>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</si>
  <si>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</si>
  <si>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</si>
  <si>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</si>
  <si>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</si>
  <si>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</si>
  <si>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</si>
  <si>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</si>
  <si>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</si>
  <si>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</si>
  <si>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</si>
  <si>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</si>
  <si>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</si>
  <si>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</si>
  <si>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</si>
  <si>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</si>
  <si>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30.856G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</si>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</sst>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60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388</v>
      </c>
      <c r="H10" s="12">
        <f ca="1">ROUND(INDIRECT(ADDRESS(ROW()+(0), COLUMN()+(-2), 1))*INDIRECT(ADDRESS(ROW()+(0), COLUMN()+(-1), 1)), 0)</f>
        <v>194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296843</v>
      </c>
      <c r="H11" s="12">
        <f ca="1">ROUND(INDIRECT(ADDRESS(ROW()+(0), COLUMN()+(-2), 1))*INDIRECT(ADDRESS(ROW()+(0), COLUMN()+(-1), 1)), 0)</f>
        <v>2.078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0.034</v>
      </c>
      <c r="G12" s="12">
        <v>119064</v>
      </c>
      <c r="H12" s="12">
        <f ca="1">ROUND(INDIRECT(ADDRESS(ROW()+(0), COLUMN()+(-2), 1))*INDIRECT(ADDRESS(ROW()+(0), COLUMN()+(-1), 1)), 0)</f>
        <v>4.048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0.008</v>
      </c>
      <c r="G13" s="12">
        <v>382804</v>
      </c>
      <c r="H13" s="12">
        <f ca="1">ROUND(INDIRECT(ADDRESS(ROW()+(0), COLUMN()+(-2), 1))*INDIRECT(ADDRESS(ROW()+(0), COLUMN()+(-1), 1)), 0)</f>
        <v>3.062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630792</v>
      </c>
      <c r="H14" s="12">
        <f ca="1">ROUND(INDIRECT(ADDRESS(ROW()+(0), COLUMN()+(-2), 1))*INDIRECT(ADDRESS(ROW()+(0), COLUMN()+(-1), 1)), 0)</f>
        <v>631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705003</v>
      </c>
      <c r="H15" s="12">
        <f ca="1">ROUND(INDIRECT(ADDRESS(ROW()+(0), COLUMN()+(-2), 1))*INDIRECT(ADDRESS(ROW()+(0), COLUMN()+(-1), 1)), 0)</f>
        <v>4.23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0.001</v>
      </c>
      <c r="G16" s="12">
        <v>2.1985e+06</v>
      </c>
      <c r="H16" s="12">
        <f ca="1">ROUND(INDIRECT(ADDRESS(ROW()+(0), COLUMN()+(-2), 1))*INDIRECT(ADDRESS(ROW()+(0), COLUMN()+(-1), 1)), 0)</f>
        <v>2.198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0.006</v>
      </c>
      <c r="G17" s="12">
        <v>54112</v>
      </c>
      <c r="H17" s="12">
        <f ca="1">ROUND(INDIRECT(ADDRESS(ROW()+(0), COLUMN()+(-2), 1))*INDIRECT(ADDRESS(ROW()+(0), COLUMN()+(-1), 1)), 0)</f>
        <v>325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0.002</v>
      </c>
      <c r="G18" s="12">
        <v>28374</v>
      </c>
      <c r="H18" s="12">
        <f ca="1">ROUND(INDIRECT(ADDRESS(ROW()+(0), COLUMN()+(-2), 1))*INDIRECT(ADDRESS(ROW()+(0), COLUMN()+(-1), 1)), 0)</f>
        <v>57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0.035</v>
      </c>
      <c r="G19" s="12">
        <v>375639</v>
      </c>
      <c r="H19" s="12">
        <f ca="1">ROUND(INDIRECT(ADDRESS(ROW()+(0), COLUMN()+(-2), 1))*INDIRECT(ADDRESS(ROW()+(0), COLUMN()+(-1), 1)), 0)</f>
        <v>13.147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1.2</v>
      </c>
      <c r="G20" s="12">
        <v>388</v>
      </c>
      <c r="H20" s="12">
        <f ca="1">ROUND(INDIRECT(ADDRESS(ROW()+(0), COLUMN()+(-2), 1))*INDIRECT(ADDRESS(ROW()+(0), COLUMN()+(-1), 1)), 0)</f>
        <v>466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25.2</v>
      </c>
      <c r="G21" s="12">
        <v>6249</v>
      </c>
      <c r="H21" s="12">
        <f ca="1">ROUND(INDIRECT(ADDRESS(ROW()+(0), COLUMN()+(-2), 1))*INDIRECT(ADDRESS(ROW()+(0), COLUMN()+(-1), 1)), 0)</f>
        <v>157.475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0.225</v>
      </c>
      <c r="G22" s="12">
        <v>9276</v>
      </c>
      <c r="H22" s="12">
        <f ca="1">ROUND(INDIRECT(ADDRESS(ROW()+(0), COLUMN()+(-2), 1))*INDIRECT(ADDRESS(ROW()+(0), COLUMN()+(-1), 1)), 0)</f>
        <v>2.087</v>
      </c>
    </row>
    <row r="23" spans="1:8" ht="45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1.1</v>
      </c>
      <c r="G23" s="12">
        <v>27747</v>
      </c>
      <c r="H23" s="12">
        <f ca="1">ROUND(INDIRECT(ADDRESS(ROW()+(0), COLUMN()+(-2), 1))*INDIRECT(ADDRESS(ROW()+(0), COLUMN()+(-1), 1)), 0)</f>
        <v>30.522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0.217</v>
      </c>
      <c r="G24" s="12">
        <v>874041</v>
      </c>
      <c r="H24" s="12">
        <f ca="1">ROUND(INDIRECT(ADDRESS(ROW()+(0), COLUMN()+(-2), 1))*INDIRECT(ADDRESS(ROW()+(0), COLUMN()+(-1), 1)), 0)</f>
        <v>189.667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0.15</v>
      </c>
      <c r="G25" s="14">
        <v>19976</v>
      </c>
      <c r="H25" s="14">
        <f ca="1">ROUND(INDIRECT(ADDRESS(ROW()+(0), COLUMN()+(-2), 1))*INDIRECT(ADDRESS(ROW()+(0), COLUMN()+(-1), 1)), 0)</f>
        <v>2.996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0)</f>
        <v>413.183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0.023</v>
      </c>
      <c r="G28" s="14">
        <v>1.08666e+06</v>
      </c>
      <c r="H28" s="14">
        <f ca="1">ROUND(INDIRECT(ADDRESS(ROW()+(0), COLUMN()+(-2), 1))*INDIRECT(ADDRESS(ROW()+(0), COLUMN()+(-1), 1)), 0)</f>
        <v>24.993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0)</f>
        <v>24.993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0.918</v>
      </c>
      <c r="G31" s="12">
        <v>74532</v>
      </c>
      <c r="H31" s="12">
        <f ca="1">ROUND(INDIRECT(ADDRESS(ROW()+(0), COLUMN()+(-2), 1))*INDIRECT(ADDRESS(ROW()+(0), COLUMN()+(-1), 1)), 0)</f>
        <v>68.421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0.943</v>
      </c>
      <c r="G32" s="12">
        <v>47756</v>
      </c>
      <c r="H32" s="12">
        <f ca="1">ROUND(INDIRECT(ADDRESS(ROW()+(0), COLUMN()+(-2), 1))*INDIRECT(ADDRESS(ROW()+(0), COLUMN()+(-1), 1)), 0)</f>
        <v>45.034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0.385</v>
      </c>
      <c r="G33" s="12">
        <v>74532</v>
      </c>
      <c r="H33" s="12">
        <f ca="1">ROUND(INDIRECT(ADDRESS(ROW()+(0), COLUMN()+(-2), 1))*INDIRECT(ADDRESS(ROW()+(0), COLUMN()+(-1), 1)), 0)</f>
        <v>28.695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0.419</v>
      </c>
      <c r="G34" s="12">
        <v>47756</v>
      </c>
      <c r="H34" s="12">
        <f ca="1">ROUND(INDIRECT(ADDRESS(ROW()+(0), COLUMN()+(-2), 1))*INDIRECT(ADDRESS(ROW()+(0), COLUMN()+(-1), 1)), 0)</f>
        <v>20.01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0.018</v>
      </c>
      <c r="G35" s="12">
        <v>74532</v>
      </c>
      <c r="H35" s="12">
        <f ca="1">ROUND(INDIRECT(ADDRESS(ROW()+(0), COLUMN()+(-2), 1))*INDIRECT(ADDRESS(ROW()+(0), COLUMN()+(-1), 1)), 0)</f>
        <v>1.342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0.07</v>
      </c>
      <c r="G36" s="14">
        <v>47756</v>
      </c>
      <c r="H36" s="14">
        <f ca="1">ROUND(INDIRECT(ADDRESS(ROW()+(0), COLUMN()+(-2), 1))*INDIRECT(ADDRESS(ROW()+(0), COLUMN()+(-1), 1)), 0)</f>
        <v>3.343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166.845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1)),INDIRECT(ADDRESS(ROW()+(-10), COLUMN()+(1), 1)),INDIRECT(ADDRESS(ROW()+(-13), COLUMN()+(1), 1))), 0)</f>
        <v>605.021</v>
      </c>
      <c r="H39" s="14">
        <f ca="1">ROUND(INDIRECT(ADDRESS(ROW()+(0), COLUMN()+(-2), 1))*INDIRECT(ADDRESS(ROW()+(0), COLUMN()+(-1), 1))/100, 0)</f>
        <v>12.1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1)),INDIRECT(ADDRESS(ROW()+(-11), COLUMN()+(0), 1)),INDIRECT(ADDRESS(ROW()+(-14), COLUMN()+(0), 1))), 0)</f>
        <v>617.121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  <mergeCell ref="A30:C30"/>
    <mergeCell ref="E30:F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