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<sst xmlns="http://schemas.openxmlformats.org/spreadsheetml/2006/main" count="94" uniqueCount="94">
  <si>
    <t xml:space="preserve"/>
  </si>
  <si>
    <t xml:space="preserve">EHU010</t>
  </si>
  <si>
    <t xml:space="preserve">m²</t>
  </si>
  <si>
    <t xml:space="preserve">Losa unidireccional con vigas planas y viguetas prefabricadas.</t>
  </si>
  <si>
    <r>
      <rPr>
        <sz val="8.25"/>
        <color rgb="FF000000"/>
        <rFont val="Arial"/>
        <family val="2"/>
      </rPr>
      <t xml:space="preserve">Estructura de hormigón armado, realizada con hormigón fck 250, HA-25/B/19/IIa elaborado en planta, y vaciado con bomba, con un volumen total de hormigón en losa y vigas de 0,143 m³/m², y acero AP 500 en zona de refuerzo de negativos y conectores de viguetas y zunchos y vigas, con una cuantía total de 11 kg/m², constituida por: LOSA UNIDIRECCIONAL: horizontal, de canto 30 = 25+5 cm;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semivigueta pretensada T-12; bovedilla de hormigón, 60x20x25 cm; capa de compresión de 5 cm de espesor, con armadura de reparto formada por armadura secundaria de distribución ensamblada "in situ" ø 6 c/10 - ø 6 c/10 de acero AP 500, con varillas conformadas longitudinales de 6 mm de diámetro cada 10 cm y varillas conformadas transversales de 6 mm de diámetro cada 10 cm; vigas planas; altura libre de planta de hasta 3 m. Incluso agente filmógeno, para el curado de hormigones y morteros. El precio incluye el corte, doblado y armado del acero en el obrador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</si>
  <si>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</si>
  <si>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</si>
  <si>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</si>
  <si>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</si>
  <si>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</si>
  <si>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</si>
  <si>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</si>
  <si>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</si>
  <si>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</si>
  <si>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</si>
  <si>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</si>
  <si>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</si>
  <si>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</si>
  <si>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</si>
  <si>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</si>
  <si>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</si>
  <si>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</si>
  <si>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</si>
  <si>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</si>
  <si>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</si>
  <si>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</si>
  <si>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</si>
  <si>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</si>
  <si>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</si>
  <si>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</si>
  <si>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</si>
  <si>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</si>
  <si>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hormigón,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</si>
  <si>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</si>
  <si>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</si>
  <si>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</si>
  <si>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</si>
  <si>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</si>
  <si>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</si>
  <si>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</si>
  <si>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</si>
  <si>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</si>
  <si>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</si>
  <si>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</si>
  <si>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</si>
  <si>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</si>
  <si>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</si>
  <si>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</si>
  <si>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</si>
  <si>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</si>
  <si>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</si>
  <si>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</si>
  <si>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</si>
  <si>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</si>
  <si>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</si>
  <si>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</si>
  <si>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</si>
  <si>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</si>
  <si>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</si>
  <si>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</si>
  <si>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</si>
  <si>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</si>
  <si>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</si>
  <si>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</si>
  <si>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</si>
  <si>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</si>
  <si>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</si>
  <si>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</si>
  <si>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</si>
  <si>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</si>
  <si>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</si>
  <si>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</si>
  <si>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</si>
  <si>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</si>
  <si>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</si>
  <si>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</si>
  <si>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</si>
  <si>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</si>
  <si>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</si>
  <si>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</si>
  <si>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</si>
  <si>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</si>
  <si>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</si>
  <si>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</si>
  <si>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</si>
  <si>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</si>
  <si>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</si>
  <si>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</si>
  <si>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</si>
  <si>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</si>
  <si>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</si>
  <si>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</si>
  <si>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35.248G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</si>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</sst>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281383</v>
      </c>
      <c r="H10" s="12">
        <f ca="1">ROUND(INDIRECT(ADDRESS(ROW()+(0), COLUMN()+(-2), 1))*INDIRECT(ADDRESS(ROW()+(0), COLUMN()+(-1), 1)), 0)</f>
        <v>12.381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630792</v>
      </c>
      <c r="H11" s="12">
        <f ca="1">ROUND(INDIRECT(ADDRESS(ROW()+(0), COLUMN()+(-2), 1))*INDIRECT(ADDRESS(ROW()+(0), COLUMN()+(-1), 1)), 0)</f>
        <v>4.416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119064</v>
      </c>
      <c r="H12" s="12">
        <f ca="1">ROUND(INDIRECT(ADDRESS(ROW()+(0), COLUMN()+(-2), 1))*INDIRECT(ADDRESS(ROW()+(0), COLUMN()+(-1), 1)), 0)</f>
        <v>3.215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2.1985e+06</v>
      </c>
      <c r="H13" s="12">
        <f ca="1">ROUND(INDIRECT(ADDRESS(ROW()+(0), COLUMN()+(-2), 1))*INDIRECT(ADDRESS(ROW()+(0), COLUMN()+(-1), 1)), 0)</f>
        <v>6.595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54112</v>
      </c>
      <c r="H14" s="12">
        <f ca="1">ROUND(INDIRECT(ADDRESS(ROW()+(0), COLUMN()+(-2), 1))*INDIRECT(ADDRESS(ROW()+(0), COLUMN()+(-1), 1)), 0)</f>
        <v>2.164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11158</v>
      </c>
      <c r="H15" s="12">
        <f ca="1">ROUND(INDIRECT(ADDRESS(ROW()+(0), COLUMN()+(-2), 1))*INDIRECT(ADDRESS(ROW()+(0), COLUMN()+(-1), 1)), 0)</f>
        <v>335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5.25</v>
      </c>
      <c r="G16" s="12">
        <v>5278</v>
      </c>
      <c r="H16" s="12">
        <f ca="1">ROUND(INDIRECT(ADDRESS(ROW()+(0), COLUMN()+(-2), 1))*INDIRECT(ADDRESS(ROW()+(0), COLUMN()+(-1), 1)), 0)</f>
        <v>27.71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0.165</v>
      </c>
      <c r="G17" s="12">
        <v>27940</v>
      </c>
      <c r="H17" s="12">
        <f ca="1">ROUND(INDIRECT(ADDRESS(ROW()+(0), COLUMN()+(-2), 1))*INDIRECT(ADDRESS(ROW()+(0), COLUMN()+(-1), 1)), 0)</f>
        <v>4.61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0.908</v>
      </c>
      <c r="G18" s="12">
        <v>30113</v>
      </c>
      <c r="H18" s="12">
        <f ca="1">ROUND(INDIRECT(ADDRESS(ROW()+(0), COLUMN()+(-2), 1))*INDIRECT(ADDRESS(ROW()+(0), COLUMN()+(-1), 1)), 0)</f>
        <v>27.343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0.495</v>
      </c>
      <c r="G19" s="12">
        <v>31976</v>
      </c>
      <c r="H19" s="12">
        <f ca="1">ROUND(INDIRECT(ADDRESS(ROW()+(0), COLUMN()+(-2), 1))*INDIRECT(ADDRESS(ROW()+(0), COLUMN()+(-1), 1)), 0)</f>
        <v>15.828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0.083</v>
      </c>
      <c r="G20" s="12">
        <v>34770</v>
      </c>
      <c r="H20" s="12">
        <f ca="1">ROUND(INDIRECT(ADDRESS(ROW()+(0), COLUMN()+(-2), 1))*INDIRECT(ADDRESS(ROW()+(0), COLUMN()+(-1), 1)), 0)</f>
        <v>2.886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0.8</v>
      </c>
      <c r="G21" s="12">
        <v>543</v>
      </c>
      <c r="H21" s="12">
        <f ca="1">ROUND(INDIRECT(ADDRESS(ROW()+(0), COLUMN()+(-2), 1))*INDIRECT(ADDRESS(ROW()+(0), COLUMN()+(-1), 1)), 0)</f>
        <v>434</v>
      </c>
    </row>
    <row r="22" spans="1:8" ht="24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11.55</v>
      </c>
      <c r="G22" s="12">
        <v>6249</v>
      </c>
      <c r="H22" s="12">
        <f ca="1">ROUND(INDIRECT(ADDRESS(ROW()+(0), COLUMN()+(-2), 1))*INDIRECT(ADDRESS(ROW()+(0), COLUMN()+(-1), 1)), 0)</f>
        <v>72.176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0.132</v>
      </c>
      <c r="G23" s="12">
        <v>9276</v>
      </c>
      <c r="H23" s="12">
        <f ca="1">ROUND(INDIRECT(ADDRESS(ROW()+(0), COLUMN()+(-2), 1))*INDIRECT(ADDRESS(ROW()+(0), COLUMN()+(-1), 1)), 0)</f>
        <v>1.224</v>
      </c>
    </row>
    <row r="24" spans="1:8" ht="45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1.1</v>
      </c>
      <c r="G24" s="12">
        <v>27747</v>
      </c>
      <c r="H24" s="12">
        <f ca="1">ROUND(INDIRECT(ADDRESS(ROW()+(0), COLUMN()+(-2), 1))*INDIRECT(ADDRESS(ROW()+(0), COLUMN()+(-1), 1)), 0)</f>
        <v>30.522</v>
      </c>
    </row>
    <row r="25" spans="1:8" ht="24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0.15</v>
      </c>
      <c r="G25" s="12">
        <v>874041</v>
      </c>
      <c r="H25" s="12">
        <f ca="1">ROUND(INDIRECT(ADDRESS(ROW()+(0), COLUMN()+(-2), 1))*INDIRECT(ADDRESS(ROW()+(0), COLUMN()+(-1), 1)), 0)</f>
        <v>131.106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3">
        <v>0.15</v>
      </c>
      <c r="G26" s="14">
        <v>9658</v>
      </c>
      <c r="H26" s="14">
        <f ca="1">ROUND(INDIRECT(ADDRESS(ROW()+(0), COLUMN()+(-2), 1))*INDIRECT(ADDRESS(ROW()+(0), COLUMN()+(-1), 1)), 0)</f>
        <v>1.449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0)</f>
        <v>344.394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3">
        <v>0.023</v>
      </c>
      <c r="G29" s="14">
        <v>1.08666e+06</v>
      </c>
      <c r="H29" s="14">
        <f ca="1">ROUND(INDIRECT(ADDRESS(ROW()+(0), COLUMN()+(-2), 1))*INDIRECT(ADDRESS(ROW()+(0), COLUMN()+(-1), 1)), 0)</f>
        <v>24.993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1))), 0)</f>
        <v>24.993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0.797</v>
      </c>
      <c r="G32" s="12">
        <v>74532</v>
      </c>
      <c r="H32" s="12">
        <f ca="1">ROUND(INDIRECT(ADDRESS(ROW()+(0), COLUMN()+(-2), 1))*INDIRECT(ADDRESS(ROW()+(0), COLUMN()+(-1), 1)), 0)</f>
        <v>59.402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0.783</v>
      </c>
      <c r="G33" s="12">
        <v>47756</v>
      </c>
      <c r="H33" s="12">
        <f ca="1">ROUND(INDIRECT(ADDRESS(ROW()+(0), COLUMN()+(-2), 1))*INDIRECT(ADDRESS(ROW()+(0), COLUMN()+(-1), 1)), 0)</f>
        <v>37.393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0.186</v>
      </c>
      <c r="G34" s="12">
        <v>74532</v>
      </c>
      <c r="H34" s="12">
        <f ca="1">ROUND(INDIRECT(ADDRESS(ROW()+(0), COLUMN()+(-2), 1))*INDIRECT(ADDRESS(ROW()+(0), COLUMN()+(-1), 1)), 0)</f>
        <v>13.863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0.202</v>
      </c>
      <c r="G35" s="12">
        <v>47756</v>
      </c>
      <c r="H35" s="12">
        <f ca="1">ROUND(INDIRECT(ADDRESS(ROW()+(0), COLUMN()+(-2), 1))*INDIRECT(ADDRESS(ROW()+(0), COLUMN()+(-1), 1)), 0)</f>
        <v>9.647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0.015</v>
      </c>
      <c r="G36" s="12">
        <v>74532</v>
      </c>
      <c r="H36" s="12">
        <f ca="1">ROUND(INDIRECT(ADDRESS(ROW()+(0), COLUMN()+(-2), 1))*INDIRECT(ADDRESS(ROW()+(0), COLUMN()+(-1), 1)), 0)</f>
        <v>1.118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3">
        <v>0.06</v>
      </c>
      <c r="G37" s="14">
        <v>47756</v>
      </c>
      <c r="H37" s="14">
        <f ca="1">ROUND(INDIRECT(ADDRESS(ROW()+(0), COLUMN()+(-2), 1))*INDIRECT(ADDRESS(ROW()+(0), COLUMN()+(-1), 1)), 0)</f>
        <v>2.865</v>
      </c>
    </row>
    <row r="38" spans="1:8" ht="13.50" thickBot="1" customHeight="1">
      <c r="A38" s="15"/>
      <c r="B38" s="15"/>
      <c r="C38" s="15"/>
      <c r="D38" s="15"/>
      <c r="E38" s="15"/>
      <c r="F38" s="9" t="s">
        <v>88</v>
      </c>
      <c r="G38" s="9"/>
      <c r="H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124.288</v>
      </c>
    </row>
    <row r="39" spans="1:8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5"/>
      <c r="H39" s="15"/>
    </row>
    <row r="40" spans="1:8" ht="13.50" thickBot="1" customHeight="1">
      <c r="A40" s="19"/>
      <c r="B40" s="19"/>
      <c r="C40" s="19"/>
      <c r="D40" s="20" t="s">
        <v>90</v>
      </c>
      <c r="E40" s="19" t="s">
        <v>91</v>
      </c>
      <c r="F40" s="13">
        <v>2</v>
      </c>
      <c r="G40" s="14">
        <f ca="1">ROUND(SUM(INDIRECT(ADDRESS(ROW()+(-2), COLUMN()+(1), 1)),INDIRECT(ADDRESS(ROW()+(-10), COLUMN()+(1), 1)),INDIRECT(ADDRESS(ROW()+(-13), COLUMN()+(1), 1))), 0)</f>
        <v>493.675</v>
      </c>
      <c r="H40" s="14">
        <f ca="1">ROUND(INDIRECT(ADDRESS(ROW()+(0), COLUMN()+(-2), 1))*INDIRECT(ADDRESS(ROW()+(0), COLUMN()+(-1), 1))/100, 0)</f>
        <v>9.874</v>
      </c>
    </row>
    <row r="41" spans="1:8" ht="13.50" thickBot="1" customHeight="1">
      <c r="A41" s="21" t="s">
        <v>92</v>
      </c>
      <c r="B41" s="21"/>
      <c r="C41" s="21"/>
      <c r="D41" s="22"/>
      <c r="E41" s="23"/>
      <c r="F41" s="24" t="s">
        <v>93</v>
      </c>
      <c r="G41" s="25"/>
      <c r="H41" s="26">
        <f ca="1">ROUND(SUM(INDIRECT(ADDRESS(ROW()+(-1), COLUMN()+(0), 1)),INDIRECT(ADDRESS(ROW()+(-3), COLUMN()+(0), 1)),INDIRECT(ADDRESS(ROW()+(-11), COLUMN()+(0), 1)),INDIRECT(ADDRESS(ROW()+(-14), COLUMN()+(0), 1))), 0)</f>
        <v>503.549</v>
      </c>
    </row>
  </sheetData>
  <mergeCells count="4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C30"/>
    <mergeCell ref="F30:G30"/>
    <mergeCell ref="A31:C31"/>
    <mergeCell ref="E31:F31"/>
    <mergeCell ref="A32:C32"/>
    <mergeCell ref="A33:C33"/>
    <mergeCell ref="A34:C34"/>
    <mergeCell ref="A35:C35"/>
    <mergeCell ref="A36:C36"/>
    <mergeCell ref="A37:C37"/>
    <mergeCell ref="A38:C38"/>
    <mergeCell ref="F38:G38"/>
    <mergeCell ref="A39:C39"/>
    <mergeCell ref="E39:F39"/>
    <mergeCell ref="A40:C40"/>
    <mergeCell ref="A41:E41"/>
    <mergeCell ref="F41:G41"/>
  </mergeCells>
  <pageMargins left="0.147638" right="0.147638" top="0.206693" bottom="0.206693" header="0.0" footer="0.0"/>
  <pageSetup paperSize="9" orientation="portrait"/>
  <rowBreaks count="0" manualBreakCount="0">
    </rowBreaks>
</worksheet>
</file>