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<sst xmlns="http://schemas.openxmlformats.org/spreadsheetml/2006/main" count="61" uniqueCount="61">
  <si>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</si>
  <si>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EPF010</t>
  </si>
  <si>
    <t xml:space="preserve">m²</t>
  </si>
  <si>
    <t xml:space="preserve">Losa alveolar prefabricada de hormigón pretensado.</t>
  </si>
  <si>
    <r>
      <rPr>
        <sz val="8.25"/>
        <color rgb="FF000000"/>
        <rFont val="Arial"/>
        <family val="2"/>
      </rPr>
      <t xml:space="preserve">Losa de 20 cm de canto, realizada con losas alveolares prefabricadas de hormigón pretensado, de 20 cm de canto y 120 cm de ancho, con momento flector último de 17 kN·m/m, con altura libre de planta de hasta 3 m, apoyada directamente sobre vigas de canto o muros de carga; relleno de juntas entre losas alveolares y zonas de enlace con apoyos, realizados con hormigón fck 250, HA-25/B/19/IIa elaborado en planta, y vaciado con bomba, y acero AP 500 en zona de negativos, con una cuantía aproximada de 4 kg/m². Incluso piezas de acero S275JR tipo Omega, en posición invertida, laminado en caliente, con recubrimiento galvanizado, 1 kg/m², para el apoyo de las placas en los huecos de la losa y alambre de atar. El precio incluye el corte, doblado y armado del acero en el obrador y el montaje en el lugar definitivo de su colocación en obra, pero no incluye los apoyos ni los pilares.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</si>
  <si>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</si>
  <si>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</si>
  <si>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</si>
  <si>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</si>
  <si>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</si>
  <si>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</si>
  <si>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</si>
  <si>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mt07pha020cd1c</t>
  </si>
  <si>
    <t xml:space="preserve">m²</t>
  </si>
  <si>
    <t xml:space="preserve">Losa alveolar prefabricada de hormigón pretensado de 20 cm de canto y 120 cm de ancho, con junta lateral abierta superiormente, momento flector último de 17 kN·m por m de ancho.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</si>
  <si>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</si>
  <si>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</si>
  <si>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</si>
  <si>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</si>
  <si>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</si>
  <si>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</si>
  <si>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</si>
  <si>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</si>
  <si>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</si>
  <si>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</si>
  <si>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</si>
  <si>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</si>
  <si>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</si>
  <si>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</si>
  <si>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</si>
  <si>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</si>
  <si>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</si>
  <si>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</si>
  <si>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</si>
  <si>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</si>
  <si>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</si>
  <si>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</si>
  <si>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mo046</t>
  </si>
  <si>
    <t xml:space="preserve">h</t>
  </si>
  <si>
    <t xml:space="preserve">Oficial montador de estructura prefabricada de hormigón.</t>
  </si>
  <si>
    <t xml:space="preserve">mo093</t>
  </si>
  <si>
    <t xml:space="preserve">h</t>
  </si>
  <si>
    <t xml:space="preserve">Medio oficial montador de estructura prefabricada de hormigón.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</si>
  <si>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</si>
  <si>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</si>
  <si>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</si>
  <si>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</si>
  <si>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</si>
  <si>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</si>
  <si>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</si>
  <si>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</si>
  <si>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</si>
  <si>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</si>
  <si>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</si>
  <si>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</si>
  <si>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</si>
  <si>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</si>
  <si>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</si>
  <si>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</si>
  <si>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42.465G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</si>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</sst>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53" customWidth="1"/>
    <col min="4" max="4" width="7.65" customWidth="1"/>
    <col min="5" max="5" width="65.45" customWidth="1"/>
    <col min="6" max="6" width="12.92" customWidth="1"/>
    <col min="7" max="7" width="15.98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357633</v>
      </c>
      <c r="H10" s="12">
        <f ca="1">ROUND(INDIRECT(ADDRESS(ROW()+(0), COLUMN()+(-2), 1))*INDIRECT(ADDRESS(ROW()+(0), COLUMN()+(-1), 1)), 0)</f>
        <v>357.633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8851</v>
      </c>
      <c r="H11" s="12">
        <f ca="1">ROUND(INDIRECT(ADDRESS(ROW()+(0), COLUMN()+(-2), 1))*INDIRECT(ADDRESS(ROW()+(0), COLUMN()+(-1), 1)), 0)</f>
        <v>8.851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4.2</v>
      </c>
      <c r="G12" s="12">
        <v>6249</v>
      </c>
      <c r="H12" s="12">
        <f ca="1">ROUND(INDIRECT(ADDRESS(ROW()+(0), COLUMN()+(-2), 1))*INDIRECT(ADDRESS(ROW()+(0), COLUMN()+(-1), 1)), 0)</f>
        <v>26.246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0.056</v>
      </c>
      <c r="G13" s="12">
        <v>9276</v>
      </c>
      <c r="H13" s="12">
        <f ca="1">ROUND(INDIRECT(ADDRESS(ROW()+(0), COLUMN()+(-2), 1))*INDIRECT(ADDRESS(ROW()+(0), COLUMN()+(-1), 1)), 0)</f>
        <v>519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0.011</v>
      </c>
      <c r="G14" s="14">
        <v>874041</v>
      </c>
      <c r="H14" s="14">
        <f ca="1">ROUND(INDIRECT(ADDRESS(ROW()+(0), COLUMN()+(-2), 1))*INDIRECT(ADDRESS(ROW()+(0), COLUMN()+(-1), 1)), 0)</f>
        <v>9.614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402.863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24.0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0.185</v>
      </c>
      <c r="G17" s="12">
        <v>428273</v>
      </c>
      <c r="H17" s="12">
        <f ca="1">ROUND(INDIRECT(ADDRESS(ROW()+(0), COLUMN()+(-2), 1))*INDIRECT(ADDRESS(ROW()+(0), COLUMN()+(-1), 1)), 0)</f>
        <v>79.231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0.001</v>
      </c>
      <c r="G18" s="14">
        <v>1.08666e+06</v>
      </c>
      <c r="H18" s="14">
        <f ca="1">ROUND(INDIRECT(ADDRESS(ROW()+(0), COLUMN()+(-2), 1))*INDIRECT(ADDRESS(ROW()+(0), COLUMN()+(-1), 1)), 0)</f>
        <v>1.087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0)</f>
        <v>80.318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0.226</v>
      </c>
      <c r="G21" s="12">
        <v>74532</v>
      </c>
      <c r="H21" s="12">
        <f ca="1">ROUND(INDIRECT(ADDRESS(ROW()+(0), COLUMN()+(-2), 1))*INDIRECT(ADDRESS(ROW()+(0), COLUMN()+(-1), 1)), 0)</f>
        <v>16.844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0.226</v>
      </c>
      <c r="G22" s="12">
        <v>47756</v>
      </c>
      <c r="H22" s="12">
        <f ca="1">ROUND(INDIRECT(ADDRESS(ROW()+(0), COLUMN()+(-2), 1))*INDIRECT(ADDRESS(ROW()+(0), COLUMN()+(-1), 1)), 0)</f>
        <v>10.793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0.079</v>
      </c>
      <c r="G23" s="12">
        <v>74532</v>
      </c>
      <c r="H23" s="12">
        <f ca="1">ROUND(INDIRECT(ADDRESS(ROW()+(0), COLUMN()+(-2), 1))*INDIRECT(ADDRESS(ROW()+(0), COLUMN()+(-1), 1)), 0)</f>
        <v>5.888</v>
      </c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0.073</v>
      </c>
      <c r="G24" s="12">
        <v>47756</v>
      </c>
      <c r="H24" s="12">
        <f ca="1">ROUND(INDIRECT(ADDRESS(ROW()+(0), COLUMN()+(-2), 1))*INDIRECT(ADDRESS(ROW()+(0), COLUMN()+(-1), 1)), 0)</f>
        <v>3.486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0.001</v>
      </c>
      <c r="G25" s="12">
        <v>74532</v>
      </c>
      <c r="H25" s="12">
        <f ca="1">ROUND(INDIRECT(ADDRESS(ROW()+(0), COLUMN()+(-2), 1))*INDIRECT(ADDRESS(ROW()+(0), COLUMN()+(-1), 1)), 0)</f>
        <v>75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3">
        <v>0.003</v>
      </c>
      <c r="G26" s="14">
        <v>47756</v>
      </c>
      <c r="H26" s="14">
        <f ca="1">ROUND(INDIRECT(ADDRESS(ROW()+(0), COLUMN()+(-2), 1))*INDIRECT(ADDRESS(ROW()+(0), COLUMN()+(-1), 1)), 0)</f>
        <v>143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37.229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19"/>
      <c r="D29" s="20" t="s">
        <v>57</v>
      </c>
      <c r="E29" s="19" t="s">
        <v>58</v>
      </c>
      <c r="F29" s="13">
        <v>2</v>
      </c>
      <c r="G29" s="14">
        <f ca="1">ROUND(SUM(INDIRECT(ADDRESS(ROW()+(-2), COLUMN()+(1), 1)),INDIRECT(ADDRESS(ROW()+(-10), COLUMN()+(1), 1)),INDIRECT(ADDRESS(ROW()+(-14), COLUMN()+(1), 1))), 0)</f>
        <v>520.41</v>
      </c>
      <c r="H29" s="14">
        <f ca="1">ROUND(INDIRECT(ADDRESS(ROW()+(0), COLUMN()+(-2), 1))*INDIRECT(ADDRESS(ROW()+(0), COLUMN()+(-1), 1))/100, 0)</f>
        <v>10.408</v>
      </c>
    </row>
    <row r="30" spans="1:8" ht="13.50" thickBot="1" customHeight="1">
      <c r="A30" s="21" t="s">
        <v>59</v>
      </c>
      <c r="B30" s="21"/>
      <c r="C30" s="21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1)),INDIRECT(ADDRESS(ROW()+(-11), COLUMN()+(0), 1)),INDIRECT(ADDRESS(ROW()+(-15), COLUMN()+(0), 1))), 0)</f>
        <v>530.818</v>
      </c>
    </row>
  </sheetData>
  <mergeCells count="3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C22"/>
    <mergeCell ref="A23:C23"/>
    <mergeCell ref="A24:C24"/>
    <mergeCell ref="A25:C25"/>
    <mergeCell ref="A26:C26"/>
    <mergeCell ref="A27:C27"/>
    <mergeCell ref="F27:G27"/>
    <mergeCell ref="A28:C28"/>
    <mergeCell ref="E28:F28"/>
    <mergeCell ref="A29:C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