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<sst xmlns="http://schemas.openxmlformats.org/spreadsheetml/2006/main" count="47" uniqueCount="47">
  <si>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</si>
  <si>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</si>
  <si>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</si>
  <si>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</si>
  <si>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sumidero para el vaciado de la caldera y el drenaje de la válvula de seguridad, sin incluir el ducto para evacuación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</si>
  <si>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</si>
  <si>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</si>
  <si>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</si>
  <si>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</si>
  <si>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</si>
  <si>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</si>
  <si>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</si>
  <si>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mt38vai030c</t>
  </si>
  <si>
    <t xml:space="preserve">Ud</t>
  </si>
  <si>
    <t xml:space="preserve">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</si>
  <si>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</si>
  <si>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</si>
  <si>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tubo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</si>
  <si>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</si>
  <si>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</si>
  <si>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</si>
  <si>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</si>
  <si>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</si>
  <si>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</si>
  <si>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</si>
  <si>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</si>
  <si>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</si>
  <si>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</si>
  <si>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</si>
  <si>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</si>
  <si>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</si>
  <si>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</si>
  <si>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</si>
  <si>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</si>
  <si>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</si>
  <si>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</si>
  <si>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</si>
  <si>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calefactor.</t>
  </si>
  <si>
    <t xml:space="preserve">mo103</t>
  </si>
  <si>
    <t xml:space="preserve">h</t>
  </si>
  <si>
    <t xml:space="preserve">Medio oficial calefactor.</t>
  </si>
  <si>
    <t xml:space="preserve">Subtotal mano de obra:</t>
  </si>
  <si>
    <t xml:space="preserve">Herramientas</t>
  </si>
  <si>
    <t xml:space="preserve">%</t>
  </si>
  <si>
    <t xml:space="preserve">Herramientas</t>
  </si>
  <si>
    <t xml:space="preserve">Coste de mantenimiento decenal: 240.909.600G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</si>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</sst>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8.68" customWidth="1"/>
    <col min="5" max="5" width="9.52" customWidth="1"/>
    <col min="6" max="6" width="14.62" customWidth="1"/>
    <col min="7" max="7" width="14.6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2</v>
      </c>
      <c r="F10" s="12">
        <v>4.17625e+007</v>
      </c>
      <c r="G10" s="12">
        <f ca="1">ROUND(INDIRECT(ADDRESS(ROW()+(0), COLUMN()+(-2), 1))*INDIRECT(ADDRESS(ROW()+(0), COLUMN()+(-1), 1)), 0)</f>
        <v>8.3525e+007</v>
      </c>
    </row>
    <row r="11" spans="1:7" ht="76.50" thickBot="1" customHeight="1">
      <c r="A11" s="1" t="s">
        <v>15</v>
      </c>
      <c r="B11" s="1"/>
      <c r="C11" s="10" t="s">
        <v>16</v>
      </c>
      <c r="D11" s="1" t="s">
        <v>17</v>
      </c>
      <c r="E11" s="11">
        <v>1</v>
      </c>
      <c r="F11" s="12">
        <v>1.5674e+008</v>
      </c>
      <c r="G11" s="12">
        <f ca="1">ROUND(INDIRECT(ADDRESS(ROW()+(0), COLUMN()+(-2), 1))*INDIRECT(ADDRESS(ROW()+(0), COLUMN()+(-1), 1)), 0)</f>
        <v>1.5674e+008</v>
      </c>
    </row>
    <row r="12" spans="1:7" ht="76.50" thickBot="1" customHeight="1">
      <c r="A12" s="1" t="s">
        <v>18</v>
      </c>
      <c r="B12" s="1"/>
      <c r="C12" s="10" t="s">
        <v>19</v>
      </c>
      <c r="D12" s="1" t="s">
        <v>20</v>
      </c>
      <c r="E12" s="11">
        <v>1</v>
      </c>
      <c r="F12" s="12">
        <v>3.61104e+006</v>
      </c>
      <c r="G12" s="12">
        <f ca="1">ROUND(INDIRECT(ADDRESS(ROW()+(0), COLUMN()+(-2), 1))*INDIRECT(ADDRESS(ROW()+(0), COLUMN()+(-1), 1)), 0)</f>
        <v>3.61104e+006</v>
      </c>
    </row>
    <row r="13" spans="1:7" ht="24.00" thickBot="1" customHeight="1">
      <c r="A13" s="1" t="s">
        <v>21</v>
      </c>
      <c r="B13" s="1"/>
      <c r="C13" s="10" t="s">
        <v>22</v>
      </c>
      <c r="D13" s="1" t="s">
        <v>23</v>
      </c>
      <c r="E13" s="11">
        <v>1</v>
      </c>
      <c r="F13" s="12">
        <v>1.25602e+006</v>
      </c>
      <c r="G13" s="12">
        <f ca="1">ROUND(INDIRECT(ADDRESS(ROW()+(0), COLUMN()+(-2), 1))*INDIRECT(ADDRESS(ROW()+(0), COLUMN()+(-1), 1)), 0)</f>
        <v>1.25602e+006</v>
      </c>
    </row>
    <row r="14" spans="1:7" ht="34.50" thickBot="1" customHeight="1">
      <c r="A14" s="1" t="s">
        <v>24</v>
      </c>
      <c r="B14" s="1"/>
      <c r="C14" s="10" t="s">
        <v>25</v>
      </c>
      <c r="D14" s="1" t="s">
        <v>26</v>
      </c>
      <c r="E14" s="11">
        <v>1</v>
      </c>
      <c r="F14" s="12">
        <v>2.7737e+006</v>
      </c>
      <c r="G14" s="12">
        <f ca="1">ROUND(INDIRECT(ADDRESS(ROW()+(0), COLUMN()+(-2), 1))*INDIRECT(ADDRESS(ROW()+(0), COLUMN()+(-1), 1)), 0)</f>
        <v>2.7737e+006</v>
      </c>
    </row>
    <row r="15" spans="1:7" ht="34.50" thickBot="1" customHeight="1">
      <c r="A15" s="1" t="s">
        <v>27</v>
      </c>
      <c r="B15" s="1"/>
      <c r="C15" s="10" t="s">
        <v>28</v>
      </c>
      <c r="D15" s="1" t="s">
        <v>29</v>
      </c>
      <c r="E15" s="11">
        <v>1</v>
      </c>
      <c r="F15" s="12">
        <v>157002</v>
      </c>
      <c r="G15" s="12">
        <f ca="1">ROUND(INDIRECT(ADDRESS(ROW()+(0), COLUMN()+(-2), 1))*INDIRECT(ADDRESS(ROW()+(0), COLUMN()+(-1), 1)), 0)</f>
        <v>157.002</v>
      </c>
    </row>
    <row r="16" spans="1:7" ht="13.50" thickBot="1" customHeight="1">
      <c r="A16" s="1" t="s">
        <v>30</v>
      </c>
      <c r="B16" s="1"/>
      <c r="C16" s="10" t="s">
        <v>31</v>
      </c>
      <c r="D16" s="1" t="s">
        <v>32</v>
      </c>
      <c r="E16" s="13">
        <v>1</v>
      </c>
      <c r="F16" s="14">
        <v>17584</v>
      </c>
      <c r="G16" s="14">
        <f ca="1">ROUND(INDIRECT(ADDRESS(ROW()+(0), COLUMN()+(-2), 1))*INDIRECT(ADDRESS(ROW()+(0), COLUMN()+(-1), 1)), 0)</f>
        <v>17.584</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0)</f>
        <v>2.4808e+008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4.687</v>
      </c>
      <c r="F19" s="12">
        <v>70502</v>
      </c>
      <c r="G19" s="12">
        <f ca="1">ROUND(INDIRECT(ADDRESS(ROW()+(0), COLUMN()+(-2), 1))*INDIRECT(ADDRESS(ROW()+(0), COLUMN()+(-1), 1)), 0)</f>
        <v>330.441</v>
      </c>
    </row>
    <row r="20" spans="1:7" ht="13.50" thickBot="1" customHeight="1">
      <c r="A20" s="1" t="s">
        <v>38</v>
      </c>
      <c r="B20" s="1"/>
      <c r="C20" s="10" t="s">
        <v>39</v>
      </c>
      <c r="D20" s="1" t="s">
        <v>40</v>
      </c>
      <c r="E20" s="13">
        <v>4.687</v>
      </c>
      <c r="F20" s="14">
        <v>43905</v>
      </c>
      <c r="G20" s="14">
        <f ca="1">ROUND(INDIRECT(ADDRESS(ROW()+(0), COLUMN()+(-2), 1))*INDIRECT(ADDRESS(ROW()+(0), COLUMN()+(-1), 1)), 0)</f>
        <v>205.785</v>
      </c>
    </row>
    <row r="21" spans="1:7" ht="13.50" thickBot="1" customHeight="1">
      <c r="A21" s="15"/>
      <c r="B21" s="15"/>
      <c r="C21" s="15"/>
      <c r="D21" s="15"/>
      <c r="E21" s="9" t="s">
        <v>41</v>
      </c>
      <c r="F21" s="9"/>
      <c r="G21" s="17">
        <f ca="1">ROUND(SUM(INDIRECT(ADDRESS(ROW()+(-1), COLUMN()+(0), 1)),INDIRECT(ADDRESS(ROW()+(-2), COLUMN()+(0), 1))), 0)</f>
        <v>536.226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0)</f>
        <v>2.48617e+008</v>
      </c>
      <c r="G23" s="14">
        <f ca="1">ROUND(INDIRECT(ADDRESS(ROW()+(0), COLUMN()+(-2), 1))*INDIRECT(ADDRESS(ROW()+(0), COLUMN()+(-1), 1))/100, 0)</f>
        <v>4.97233e+006</v>
      </c>
    </row>
    <row r="24" spans="1:7" ht="13.50" thickBot="1" customHeight="1">
      <c r="A24" s="21" t="s">
        <v>45</v>
      </c>
      <c r="B24" s="21"/>
      <c r="C24" s="22"/>
      <c r="D24" s="23"/>
      <c r="E24" s="24" t="s">
        <v>46</v>
      </c>
      <c r="F24" s="25"/>
      <c r="G24" s="26">
        <f ca="1">ROUND(SUM(INDIRECT(ADDRESS(ROW()+(-1), COLUMN()+(0), 1)),INDIRECT(ADDRESS(ROW()+(-3), COLUMN()+(0), 1)),INDIRECT(ADDRESS(ROW()+(-7), COLUMN()+(0), 1))), 0)</f>
        <v>2.53589e+008</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