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<sst xmlns="http://schemas.openxmlformats.org/spreadsheetml/2006/main" count="74" uniqueCount="74">
  <si>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</si>
  <si>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</si>
  <si>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</si>
  <si>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tejuelones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</si>
  <si>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tejuelones cerámicos huecos machihembrados, para revestir, 50x20x3 cm, con las testas rectas; y armadura secundaria de distribución ensamblada "in situ" ø 6 c/10 - ø 6 c/10 de acero AP 500, con varillas conformadas longitudinales de 6 mm de diámetro cada 10 cm y varillas conformadas transversales de 6 mm de diámetro cada 10 cm, en capa de compresión de 4 cm de espesor de hormigón liviano HL-25/B/10/XC2, densidad entre 1200 y 1500 kg/m³, (cantidad mínima de cemento 275 kg/m³), elaborado en planta;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</si>
  <si>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</si>
  <si>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</si>
  <si>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</si>
  <si>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</si>
  <si>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</si>
  <si>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</si>
  <si>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</si>
  <si>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</si>
  <si>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</si>
  <si>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</si>
  <si>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</si>
  <si>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</si>
  <si>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</si>
  <si>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</si>
  <si>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</si>
  <si>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</si>
  <si>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</si>
  <si>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</si>
  <si>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</si>
  <si>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</si>
  <si>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</si>
  <si>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Tejuelón cerámico hueco machihembrado, para revestir, 50x20x3 cm, con las testas rectas.</t>
  </si>
  <si>
    <t xml:space="preserve">mt07aco020m</t>
  </si>
  <si>
    <t xml:space="preserve">Ud</t>
  </si>
  <si>
    <t xml:space="preserve">Separador homologado para armadura secundaria de distribución.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</si>
  <si>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</si>
  <si>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</si>
  <si>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</si>
  <si>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</si>
  <si>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</si>
  <si>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</si>
  <si>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</si>
  <si>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</si>
  <si>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</si>
  <si>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</si>
  <si>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</si>
  <si>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</si>
  <si>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</si>
  <si>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</si>
  <si>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</si>
  <si>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</si>
  <si>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</si>
  <si>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</si>
  <si>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</si>
  <si>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</si>
  <si>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</si>
  <si>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</si>
  <si>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</si>
  <si>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</si>
  <si>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</si>
  <si>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</si>
  <si>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</si>
  <si>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</si>
  <si>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</si>
  <si>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</si>
  <si>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</si>
  <si>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</si>
  <si>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</si>
  <si>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</si>
  <si>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</si>
  <si>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</si>
  <si>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</si>
  <si>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</si>
  <si>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</si>
  <si>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</si>
  <si>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</si>
  <si>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</si>
  <si>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41.768G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</si>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</sst>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71.06" customWidth="1"/>
    <col min="6" max="6" width="10.71" customWidth="1"/>
    <col min="7" max="7" width="13.2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39094</v>
      </c>
      <c r="H10" s="12">
        <f ca="1">ROUND(INDIRECT(ADDRESS(ROW()+(0), COLUMN()+(-2), 1))*INDIRECT(ADDRESS(ROW()+(0), COLUMN()+(-1), 1)), 0)</f>
        <v>1.564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11577</v>
      </c>
      <c r="H11" s="12">
        <f ca="1">ROUND(INDIRECT(ADDRESS(ROW()+(0), COLUMN()+(-2), 1))*INDIRECT(ADDRESS(ROW()+(0), COLUMN()+(-1), 1)), 0)</f>
        <v>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119064</v>
      </c>
      <c r="H12" s="12">
        <f ca="1">ROUND(INDIRECT(ADDRESS(ROW()+(0), COLUMN()+(-2), 1))*INDIRECT(ADDRESS(ROW()+(0), COLUMN()+(-1), 1)), 0)</f>
        <v>1.548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3.39542e+006</v>
      </c>
      <c r="H13" s="12">
        <f ca="1">ROUND(INDIRECT(ADDRESS(ROW()+(0), COLUMN()+(-2), 1))*INDIRECT(ADDRESS(ROW()+(0), COLUMN()+(-1), 1)), 0)</f>
        <v>33.954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10</v>
      </c>
      <c r="G14" s="12">
        <v>3858</v>
      </c>
      <c r="H14" s="12">
        <f ca="1">ROUND(INDIRECT(ADDRESS(ROW()+(0), COLUMN()+(-2), 1))*INDIRECT(ADDRESS(ROW()+(0), COLUMN()+(-1), 1)), 0)</f>
        <v>38.58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543</v>
      </c>
      <c r="H15" s="12">
        <f ca="1">ROUND(INDIRECT(ADDRESS(ROW()+(0), COLUMN()+(-2), 1))*INDIRECT(ADDRESS(ROW()+(0), COLUMN()+(-1), 1)), 0)</f>
        <v>1.086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</v>
      </c>
      <c r="G16" s="12">
        <v>27747</v>
      </c>
      <c r="H16" s="12">
        <f ca="1">ROUND(INDIRECT(ADDRESS(ROW()+(0), COLUMN()+(-2), 1))*INDIRECT(ADDRESS(ROW()+(0), COLUMN()+(-1), 1)), 0)</f>
        <v>30.522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0.018</v>
      </c>
      <c r="G17" s="12">
        <v>9276</v>
      </c>
      <c r="H17" s="12">
        <f ca="1">ROUND(INDIRECT(ADDRESS(ROW()+(0), COLUMN()+(-2), 1))*INDIRECT(ADDRESS(ROW()+(0), COLUMN()+(-1), 1)), 0)</f>
        <v>167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0.042</v>
      </c>
      <c r="G18" s="14">
        <v>1.08489e+006</v>
      </c>
      <c r="H18" s="14">
        <f ca="1">ROUND(INDIRECT(ADDRESS(ROW()+(0), COLUMN()+(-2), 1))*INDIRECT(ADDRESS(ROW()+(0), COLUMN()+(-1), 1)), 0)</f>
        <v>45.565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153.507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0.677</v>
      </c>
      <c r="G21" s="12">
        <v>71401</v>
      </c>
      <c r="H21" s="12">
        <f ca="1">ROUND(INDIRECT(ADDRESS(ROW()+(0), COLUMN()+(-2), 1))*INDIRECT(ADDRESS(ROW()+(0), COLUMN()+(-1), 1)), 0)</f>
        <v>48.338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0.677</v>
      </c>
      <c r="G22" s="12">
        <v>45747</v>
      </c>
      <c r="H22" s="12">
        <f ca="1">ROUND(INDIRECT(ADDRESS(ROW()+(0), COLUMN()+(-2), 1))*INDIRECT(ADDRESS(ROW()+(0), COLUMN()+(-1), 1)), 0)</f>
        <v>30.971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0.142</v>
      </c>
      <c r="G23" s="12">
        <v>71401</v>
      </c>
      <c r="H23" s="12">
        <f ca="1">ROUND(INDIRECT(ADDRESS(ROW()+(0), COLUMN()+(-2), 1))*INDIRECT(ADDRESS(ROW()+(0), COLUMN()+(-1), 1)), 0)</f>
        <v>10.139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0.142</v>
      </c>
      <c r="G24" s="12">
        <v>45747</v>
      </c>
      <c r="H24" s="12">
        <f ca="1">ROUND(INDIRECT(ADDRESS(ROW()+(0), COLUMN()+(-2), 1))*INDIRECT(ADDRESS(ROW()+(0), COLUMN()+(-1), 1)), 0)</f>
        <v>6.496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0.035</v>
      </c>
      <c r="G25" s="12">
        <v>71401</v>
      </c>
      <c r="H25" s="12">
        <f ca="1">ROUND(INDIRECT(ADDRESS(ROW()+(0), COLUMN()+(-2), 1))*INDIRECT(ADDRESS(ROW()+(0), COLUMN()+(-1), 1)), 0)</f>
        <v>2.499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0.035</v>
      </c>
      <c r="G26" s="12">
        <v>45747</v>
      </c>
      <c r="H26" s="12">
        <f ca="1">ROUND(INDIRECT(ADDRESS(ROW()+(0), COLUMN()+(-2), 1))*INDIRECT(ADDRESS(ROW()+(0), COLUMN()+(-1), 1)), 0)</f>
        <v>1.601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0.039</v>
      </c>
      <c r="G27" s="12">
        <v>71401</v>
      </c>
      <c r="H27" s="12">
        <f ca="1">ROUND(INDIRECT(ADDRESS(ROW()+(0), COLUMN()+(-2), 1))*INDIRECT(ADDRESS(ROW()+(0), COLUMN()+(-1), 1)), 0)</f>
        <v>2.785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0.168</v>
      </c>
      <c r="G28" s="12">
        <v>45747</v>
      </c>
      <c r="H28" s="12">
        <f ca="1">ROUND(INDIRECT(ADDRESS(ROW()+(0), COLUMN()+(-2), 1))*INDIRECT(ADDRESS(ROW()+(0), COLUMN()+(-1), 1)), 0)</f>
        <v>7.686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0.212</v>
      </c>
      <c r="G29" s="14">
        <v>42327</v>
      </c>
      <c r="H29" s="14">
        <f ca="1">ROUND(INDIRECT(ADDRESS(ROW()+(0), COLUMN()+(-2), 1))*INDIRECT(ADDRESS(ROW()+(0), COLUMN()+(-1), 1)), 0)</f>
        <v>8.973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119.488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4">
        <f ca="1">ROUND(SUM(INDIRECT(ADDRESS(ROW()+(-2), COLUMN()+(1), 1)),INDIRECT(ADDRESS(ROW()+(-13), COLUMN()+(1), 1))), 0)</f>
        <v>272.995</v>
      </c>
      <c r="H32" s="14">
        <f ca="1">ROUND(INDIRECT(ADDRESS(ROW()+(0), COLUMN()+(-2), 1))*INDIRECT(ADDRESS(ROW()+(0), COLUMN()+(-1), 1))/100, 0)</f>
        <v>5.46</v>
      </c>
    </row>
    <row r="33" spans="1:8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5"/>
      <c r="H33" s="26">
        <f ca="1">ROUND(SUM(INDIRECT(ADDRESS(ROW()+(-1), COLUMN()+(0), 1)),INDIRECT(ADDRESS(ROW()+(-3), COLUMN()+(0), 1)),INDIRECT(ADDRESS(ROW()+(-14), COLUMN()+(0), 1))), 0)</f>
        <v>278.455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